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assaure-my.sharepoint.com/personal/jdegreenia_nfg_com/Documents/Desktop/"/>
    </mc:Choice>
  </mc:AlternateContent>
  <xr:revisionPtr revIDLastSave="0" documentId="8_{3310CA5D-9DC6-440D-8BCC-FE56DCEB2127}" xr6:coauthVersionLast="47" xr6:coauthVersionMax="47" xr10:uidLastSave="{00000000-0000-0000-0000-000000000000}"/>
  <bookViews>
    <workbookView xWindow="-120" yWindow="-120" windowWidth="29040" windowHeight="15840" xr2:uid="{00000000-000D-0000-FFFF-FFFF00000000}"/>
  </bookViews>
  <sheets>
    <sheet name="Risk Tiering Questions" sheetId="1" r:id="rId1"/>
    <sheet name="Definitions" sheetId="3" r:id="rId2"/>
    <sheet name="Tiering Rules" sheetId="2" r:id="rId3"/>
    <sheet name="Assumptions" sheetId="5" r:id="rId4"/>
  </sheets>
  <definedNames>
    <definedName name="_Hlk508095093" localSheetId="0">'Risk Tiering Questions'!$E$23</definedName>
    <definedName name="_top" localSheetId="0">'Risk Tiering Questions'!$A$6</definedName>
    <definedName name="NPPII" localSheetId="1">Definitions!$A$3</definedName>
    <definedName name="_xlnm.Print_Area" localSheetId="0">'Risk Tiering Questions'!$A$1:$I$100</definedName>
    <definedName name="_xlnm.Print_Titles" localSheetId="0">'Risk Tiering Questions'!$6:$6</definedName>
    <definedName name="Record" localSheetId="1">Definitions!$A$6</definedName>
    <definedName name="SCI" localSheetId="1">Definitions!$A$5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1" l="1"/>
  <c r="G95" i="1"/>
  <c r="G80" i="1"/>
  <c r="G81" i="1" s="1"/>
  <c r="G76" i="1"/>
  <c r="G77" i="1" s="1"/>
  <c r="G71" i="1"/>
  <c r="G69" i="1"/>
  <c r="G68" i="1"/>
  <c r="G70" i="1"/>
  <c r="G63" i="1"/>
  <c r="G65" i="1"/>
  <c r="G64" i="1"/>
  <c r="G57" i="1"/>
  <c r="G60" i="1" s="1"/>
  <c r="G52" i="1"/>
  <c r="G39" i="1"/>
  <c r="G40" i="1"/>
  <c r="G41" i="1"/>
  <c r="G45" i="1"/>
  <c r="G46" i="1"/>
  <c r="G47" i="1"/>
  <c r="G84" i="1"/>
  <c r="G85" i="1"/>
  <c r="G89" i="1"/>
  <c r="G90" i="1"/>
  <c r="G91" i="1"/>
  <c r="G96" i="1"/>
  <c r="G88" i="1"/>
  <c r="G86" i="1" l="1"/>
  <c r="G66" i="1"/>
  <c r="G97" i="1"/>
  <c r="G93" i="1"/>
  <c r="G49" i="1"/>
  <c r="G54" i="1"/>
  <c r="G73" i="1"/>
  <c r="G43" i="1"/>
  <c r="G100" i="1" l="1"/>
</calcChain>
</file>

<file path=xl/sharedStrings.xml><?xml version="1.0" encoding="utf-8"?>
<sst xmlns="http://schemas.openxmlformats.org/spreadsheetml/2006/main" count="285" uniqueCount="181">
  <si>
    <t>Tiering Rules</t>
  </si>
  <si>
    <t>Supplier Name</t>
  </si>
  <si>
    <t>Review Date</t>
  </si>
  <si>
    <t>Contract Number</t>
  </si>
  <si>
    <t>Reviewed By</t>
  </si>
  <si>
    <t>Department</t>
  </si>
  <si>
    <t>Business Owner</t>
  </si>
  <si>
    <t xml:space="preserve">Question </t>
  </si>
  <si>
    <t>Category</t>
  </si>
  <si>
    <t>Question</t>
  </si>
  <si>
    <t>Choose "Yes" if applicable</t>
  </si>
  <si>
    <t>Answers</t>
  </si>
  <si>
    <t>Comments</t>
  </si>
  <si>
    <t>Score</t>
  </si>
  <si>
    <t>Controls</t>
  </si>
  <si>
    <t>Compliant?</t>
  </si>
  <si>
    <t>Scope</t>
  </si>
  <si>
    <t>What entities will this Third Party be supplying services and/or products to? Check all that apply.</t>
  </si>
  <si>
    <t>Question Score</t>
  </si>
  <si>
    <t>Type of Arrangement</t>
  </si>
  <si>
    <t>Banking, Custody Agreement or Trust Agreement</t>
  </si>
  <si>
    <t xml:space="preserve">Consulting Services </t>
  </si>
  <si>
    <t>COI or warrant in contract</t>
  </si>
  <si>
    <t>Hosted software application (Cloud SAAS)</t>
  </si>
  <si>
    <t>Hosted software application (Traditional SAAS)</t>
  </si>
  <si>
    <t>Intellectual Property Agreement</t>
  </si>
  <si>
    <t>Investment Mgmt. or Sub-Advisory Agreement</t>
  </si>
  <si>
    <t>Membership Agreement</t>
  </si>
  <si>
    <t>Outside Legal Services</t>
  </si>
  <si>
    <t xml:space="preserve">Service Provider Agreement </t>
  </si>
  <si>
    <t>Software License or Maintenance</t>
  </si>
  <si>
    <t xml:space="preserve">Subscription Agreement </t>
  </si>
  <si>
    <t>Third Party Administrator (TPA)</t>
  </si>
  <si>
    <t>Volume Discount Agreement</t>
  </si>
  <si>
    <t>Other (Please specify in the Comment Section)</t>
  </si>
  <si>
    <t>Data Security</t>
  </si>
  <si>
    <t>Will the Third Party access, store or transmit any NPI data? Check all that apply (Click for definition of NPI)</t>
  </si>
  <si>
    <t>Access</t>
  </si>
  <si>
    <t>NDA or Adequate Confidentiality Language in Contract</t>
  </si>
  <si>
    <t>Store</t>
  </si>
  <si>
    <t>Transmit</t>
  </si>
  <si>
    <t>None of the above</t>
  </si>
  <si>
    <t>What data will the Third Party access, store or transmit? Check all that apply (Click for definition of NPI)</t>
  </si>
  <si>
    <t>Non-Public Personally Identifiable Information</t>
  </si>
  <si>
    <t>Non-Public Personally Identifiable Health Information</t>
  </si>
  <si>
    <t>Sensitive Company Information</t>
  </si>
  <si>
    <t>How many combined Records will the Third Party access, store or transmit? (Click for definition of Records))</t>
  </si>
  <si>
    <t>Less than 5000</t>
  </si>
  <si>
    <t>5000 or greater</t>
  </si>
  <si>
    <t>Not applicable</t>
  </si>
  <si>
    <t>Will this data be accessed from, transmitted to or stored outside the continental United States</t>
  </si>
  <si>
    <t>No</t>
  </si>
  <si>
    <t>Yes (Specify where in the comment section)</t>
  </si>
  <si>
    <t>There is no data to access</t>
  </si>
  <si>
    <t>I don't know</t>
  </si>
  <si>
    <t>Will this Third Party be outsourcing any portion of the services to another Third Party?</t>
  </si>
  <si>
    <t>Yes, but that additional Third Party will NOT have access to NPI</t>
  </si>
  <si>
    <t>Contract language to address subcontractors</t>
  </si>
  <si>
    <t>Yes, and that additional Third Party WILL have access to NPI</t>
  </si>
  <si>
    <t>Business Impact</t>
  </si>
  <si>
    <t>Yes, if unavailable for 24 hours or less</t>
  </si>
  <si>
    <t>Copy of supplier BCDR Plan and add to corporate BCDR schedule</t>
  </si>
  <si>
    <t>Yes, if unavailable between 25 &amp; 48 hours</t>
  </si>
  <si>
    <t>Yes, if unavailable for 49-72 hours</t>
  </si>
  <si>
    <t>Yes if unavailable over 72 hours</t>
  </si>
  <si>
    <t>No, redundant service in place or not critical</t>
  </si>
  <si>
    <t>Will the Third Party be offering unique, hard-to-replace services or customized?</t>
  </si>
  <si>
    <t>Yes (Provide details in Comments section)</t>
  </si>
  <si>
    <t>Transition service languge in contract?</t>
  </si>
  <si>
    <t>Financial Impact</t>
  </si>
  <si>
    <t>What Is the expected cost over the term of the contract?</t>
  </si>
  <si>
    <t>Under $500,000</t>
  </si>
  <si>
    <t>$500,000 or more</t>
  </si>
  <si>
    <t>Contract language which warrants that Background check  include credit check</t>
  </si>
  <si>
    <t>Governance</t>
  </si>
  <si>
    <t>Financial/MAR Controls (Please specify in the Comment Section)</t>
  </si>
  <si>
    <t>Regulatory Matter (Please specify in the Comment Section)</t>
  </si>
  <si>
    <t>Notify corporate compliance</t>
  </si>
  <si>
    <t>Other internal Controls (Please specify in the Comment Section)</t>
  </si>
  <si>
    <t>aware and monitored regularly?</t>
  </si>
  <si>
    <t>I don’t know</t>
  </si>
  <si>
    <t>Reputational Impact</t>
  </si>
  <si>
    <t>Will the Third Party be providing services directly to Policyholders on our behalf (ex: call center, claims)?</t>
  </si>
  <si>
    <t>Yes</t>
  </si>
  <si>
    <t>Does Contract include SLAS.  Has a relationship manager been defined?  Performance should be monitored at least annually?</t>
  </si>
  <si>
    <t>Grand total</t>
  </si>
  <si>
    <t>NPI</t>
  </si>
  <si>
    <t>Term</t>
  </si>
  <si>
    <t>Definition</t>
  </si>
  <si>
    <t>Non Public Personally Identifiable Information (NPPII)</t>
  </si>
  <si>
    <t>Any information concerning an individual which because of name, number, personal mark, or other identifier can be used to identify such individual, in combination with any one or more of the following data elements: (i) social security number, (ii) drivers’ license number or non-driver identification card number, (iii) account number, credit or debit card number, (iv) any security code, access code or password that would permit access to an individual’s financial account, or (v) biometric records</t>
  </si>
  <si>
    <t>Non Public Personally Identifiable Health Information (NPPIHI)</t>
  </si>
  <si>
    <t>Any information or data, except age or gender, in any form or medium created by or derived from a health care provider or an individual and that relates to (i) the past, present or future physical, mental or behavioral health or condition of any individual or a member of the individual's family, (ii) the provision of health care to any individual, or (iii) payment for the provision of health care to any individual.</t>
  </si>
  <si>
    <t>Record</t>
  </si>
  <si>
    <t xml:space="preserve">Each time NPPII, NPPIHI or SCI appears either physically or electronically. </t>
  </si>
  <si>
    <t>Question #</t>
  </si>
  <si>
    <t>Question Category</t>
  </si>
  <si>
    <t>10 Point Answer</t>
  </si>
  <si>
    <t>5 Point Answer</t>
  </si>
  <si>
    <t>3 Point Answer</t>
  </si>
  <si>
    <t>2 Point Answer</t>
  </si>
  <si>
    <t>1 Point Answer</t>
  </si>
  <si>
    <t>No score</t>
  </si>
  <si>
    <t>NA</t>
  </si>
  <si>
    <t>All Answers</t>
  </si>
  <si>
    <t>Data Security (Control)</t>
  </si>
  <si>
    <t>1 point for each Access, Store, Transmit</t>
  </si>
  <si>
    <t>Data Security (type)</t>
  </si>
  <si>
    <t>NPI, NPIH, SC (only award 5 points once)</t>
  </si>
  <si>
    <t>Data Security (record count)</t>
  </si>
  <si>
    <t>5,000 or more</t>
  </si>
  <si>
    <t>&lt; 5,000</t>
  </si>
  <si>
    <t>NA or IDK</t>
  </si>
  <si>
    <t>OR</t>
  </si>
  <si>
    <t xml:space="preserve">Data Security (location) </t>
  </si>
  <si>
    <t>No or No data</t>
  </si>
  <si>
    <t>Outsourcing</t>
  </si>
  <si>
    <t>Yes &amp; Access to NPI</t>
  </si>
  <si>
    <t>Yes, no access to NPI</t>
  </si>
  <si>
    <t>No, IDK</t>
  </si>
  <si>
    <t>Business Impact (RTO)</t>
  </si>
  <si>
    <t>24 hours or less</t>
  </si>
  <si>
    <t>25-48 hours</t>
  </si>
  <si>
    <t>49-72</t>
  </si>
  <si>
    <t>over 72</t>
  </si>
  <si>
    <t>No impact</t>
  </si>
  <si>
    <t>Business Impact (Unique)</t>
  </si>
  <si>
    <t>10-</t>
  </si>
  <si>
    <t>Over $500,000</t>
  </si>
  <si>
    <t>Money/Investment Handling</t>
  </si>
  <si>
    <t> NA</t>
  </si>
  <si>
    <t>Yes, or IDK</t>
  </si>
  <si>
    <t>NO</t>
  </si>
  <si>
    <t>Regulatory Impact</t>
  </si>
  <si>
    <t>Fin Controls. Regulatory, MAR, I don't know</t>
  </si>
  <si>
    <t>Sensitive Company Information (NPI)</t>
  </si>
  <si>
    <t>Strategic = 30+</t>
  </si>
  <si>
    <t>Tier 1 = 20-29</t>
  </si>
  <si>
    <t>Tier 2 = 11-19</t>
  </si>
  <si>
    <t>Tier 3= 0-10</t>
  </si>
  <si>
    <t>Approved Cyber Security  Questionnaire</t>
  </si>
  <si>
    <t>Contract language to address subcontractors and Approved Cyber Security Questionnaire for Subcontractor</t>
  </si>
  <si>
    <t>Third Party Risk Tiering Worksheet</t>
  </si>
  <si>
    <t>Adequate  confidentiality language in place, Data Security language in contract,  Approved Risk Questionnaire or SOC 2 Type 2 Report</t>
  </si>
  <si>
    <t xml:space="preserve"> Data Security language in contract,  Approved Risk Questionnaire or SOC 2 Type 2 Report</t>
  </si>
  <si>
    <t>Legal retention letters are tiered using the Legal contract checklist</t>
  </si>
  <si>
    <t xml:space="preserve">Software installed in our environment will be treated as a tier 3 unless business critical </t>
  </si>
  <si>
    <r>
      <rPr>
        <sz val="7"/>
        <color rgb="FF000000"/>
        <rFont val="Times New Roman"/>
        <family val="1"/>
      </rPr>
      <t xml:space="preserve"> </t>
    </r>
    <r>
      <rPr>
        <sz val="11"/>
        <color rgb="FF000000"/>
        <rFont val="Times New Roman"/>
        <family val="1"/>
      </rPr>
      <t>Consulting - If consultant has access to our systems only, our confidentiality provision will suffice. If they are working remotely and saving our information on their systems, then tiering is based upon what type of information they have.</t>
    </r>
  </si>
  <si>
    <r>
      <rPr>
        <sz val="7"/>
        <color rgb="FF000000"/>
        <rFont val="Times New Roman"/>
        <family val="1"/>
      </rPr>
      <t xml:space="preserve"> </t>
    </r>
    <r>
      <rPr>
        <sz val="11"/>
        <color rgb="FF000000"/>
        <rFont val="Times New Roman"/>
        <family val="1"/>
      </rPr>
      <t>Access outside the US - means:  Offshore support or services provided offshore</t>
    </r>
  </si>
  <si>
    <r>
      <rPr>
        <sz val="7"/>
        <color rgb="FF000000"/>
        <rFont val="Times New Roman"/>
        <family val="1"/>
      </rPr>
      <t xml:space="preserve"> </t>
    </r>
    <r>
      <rPr>
        <sz val="11"/>
        <color rgb="FF000000"/>
        <rFont val="Times New Roman"/>
        <family val="1"/>
      </rPr>
      <t>Only Master Agreements are Tiered - All contracts (work Orders) governed by the Master will have same Risk factor as Master unless services of a different nature are contracted</t>
    </r>
  </si>
  <si>
    <r>
      <rPr>
        <sz val="7"/>
        <color rgb="FF000000"/>
        <rFont val="Times New Roman"/>
        <family val="1"/>
      </rPr>
      <t xml:space="preserve"> </t>
    </r>
    <r>
      <rPr>
        <sz val="11"/>
        <color rgb="FF000000"/>
        <rFont val="Times New Roman"/>
        <family val="1"/>
      </rPr>
      <t>When health information for employees is involved, HIPAA regulations will take precedence and supersede NYDFS Cyber Reg - Insure BAA is attached to agreement</t>
    </r>
  </si>
  <si>
    <r>
      <rPr>
        <sz val="7"/>
        <color rgb="FF000000"/>
        <rFont val="Times New Roman"/>
        <family val="1"/>
      </rPr>
      <t xml:space="preserve"> </t>
    </r>
    <r>
      <rPr>
        <sz val="11"/>
        <color rgb="FF000000"/>
        <rFont val="Times New Roman"/>
        <family val="1"/>
      </rPr>
      <t>Background check providers (who only receive name address and DOB) will not be considered Tier one going forward (we will ask for some data security provisions to be incorporated)</t>
    </r>
  </si>
  <si>
    <t>Background check providers are holders of personal data. IF there is a breach at their facility they would be responsible</t>
  </si>
  <si>
    <r>
      <rPr>
        <sz val="7"/>
        <color rgb="FF000000"/>
        <rFont val="Times New Roman"/>
        <family val="1"/>
      </rPr>
      <t xml:space="preserve"> </t>
    </r>
    <r>
      <rPr>
        <sz val="11"/>
        <color rgb="FF000000"/>
        <rFont val="Times New Roman"/>
        <family val="1"/>
      </rPr>
      <t>All supporting information will be stored in CRKS in the Supplier Profile Screen</t>
    </r>
  </si>
  <si>
    <t>For third parties who store or transmit NPI, we will request a cyber questionnaire to be completed - If they have a SOC2 report, we will accept that instead</t>
  </si>
  <si>
    <t>IF a supplier only has access (via our systems) to NPI - we will insure that appropriate confidentiality language is in place - Each year IT Security will validate the third party credentials for accessing our systems</t>
  </si>
  <si>
    <t>When do you intend for the services to begin? End?</t>
  </si>
  <si>
    <t>Will there be usage by affiliates?</t>
  </si>
  <si>
    <t>Will a subcontractor of supplier be performing any of the services?</t>
  </si>
  <si>
    <t>Are the Duties of each party defined correctly?</t>
  </si>
  <si>
    <t>Are deliverables described clearly with timing expectation included?</t>
  </si>
  <si>
    <t>Is supplier creating any deliverables for us which we would want to own?</t>
  </si>
  <si>
    <t>Do you need Service SLAs in contract to govern availability, uptime, response time, capacity, support, retention, call pick up etc.)?</t>
  </si>
  <si>
    <t>Do these services require termination assistance when contract ends?</t>
  </si>
  <si>
    <t>Are Other important dates (deadlines, milestones, implementation schedule, etc.) included?</t>
  </si>
  <si>
    <t>Does pricing represent what was agreed upon via discussion or quote?</t>
  </si>
  <si>
    <t>Additional Questions</t>
  </si>
  <si>
    <t>Response</t>
  </si>
  <si>
    <t>Describe the services you will be receiving</t>
  </si>
  <si>
    <t xml:space="preserve">How will the services be accessed? 
• via the web?
• Installed software?
• Provided remotely?
• Provided on-site?
</t>
  </si>
  <si>
    <t>Have we agreed to pay for Expenses?</t>
  </si>
  <si>
    <t>Is supplier collecting any information which could identify a person or household (email address, IP Address, Name, Address, phone #) CCPA Privacy</t>
  </si>
  <si>
    <t>Compliant</t>
  </si>
  <si>
    <t>Copy of audited SOC 1 report on file and Notify Corporate Audit</t>
  </si>
  <si>
    <t xml:space="preserve">Acting as Compliance officer the person could potentially any sensitive information in our environment or handle situations which may require access to NPPII </t>
  </si>
  <si>
    <t>What will this Third Party be Providing? Check all that apply. Click here  definitions</t>
  </si>
  <si>
    <t>Will this Third Party be providing a service that, if unavailable, could negatively impact the business?</t>
  </si>
  <si>
    <t>Will this Third Party handle money or investments on behalf of company (or subsidiaries)?</t>
  </si>
  <si>
    <t>Will the Third Party be providing services that affect regulatory compliance or internal control testing (will the system flow through or implact financial statements.  Will it feed accounting systems?)?  Check all that apply.</t>
  </si>
  <si>
    <t>Are any assumptions used when creating the contract and are they accurate? (ex:  We will insure consultant has rights to use third-party software for the project)</t>
  </si>
  <si>
    <t xml:space="preserve">Business related information, the tampering with which, or unauthorized disclosure, access or use of which, would cause a material adverse impact to the business, operations or security of company or its affiliates and subsidiaries.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</si>
</sst>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Times New Roman"/>
      <family val="2"/>
    </font>
    <font>
      <sz val="11"/>
      <color theme="1"/>
      <name val="Calibri"/>
      <family val="2"/>
    </font>
    <font>
      <b/>
      <sz val="11"/>
      <color theme="1"/>
      <name val="Calibri"/>
      <family val="2"/>
    </font>
    <font>
      <b/>
      <sz val="12"/>
      <color rgb="FFC00000"/>
      <name val="Times New Roman"/>
      <family val="1"/>
    </font>
    <font>
      <b/>
      <sz val="12"/>
      <color theme="1"/>
      <name val="Times New Roman"/>
      <family val="1"/>
    </font>
    <font>
      <b/>
      <sz val="12"/>
      <color rgb="FF000000"/>
      <name val="Times New Roman"/>
      <family val="1"/>
    </font>
    <font>
      <sz val="12"/>
      <color rgb="FF000000"/>
      <name val="Times New Roman"/>
      <family val="1"/>
    </font>
    <font>
      <b/>
      <sz val="12"/>
      <color theme="0"/>
      <name val="Times New Roman"/>
      <family val="1"/>
    </font>
    <font>
      <u/>
      <sz val="12"/>
      <color theme="10"/>
      <name val="Times New Roman"/>
      <family val="2"/>
    </font>
    <font>
      <sz val="20"/>
      <color theme="1"/>
      <name val="Times New Roman"/>
      <family val="1"/>
    </font>
    <font>
      <sz val="14"/>
      <color theme="1"/>
      <name val="Times New Roman"/>
      <family val="2"/>
    </font>
    <font>
      <sz val="7"/>
      <color rgb="FF000000"/>
      <name val="Times New Roman"/>
      <family val="1"/>
    </font>
    <font>
      <sz val="11"/>
      <color rgb="FF000000"/>
      <name val="Times New Roman"/>
      <family val="1"/>
    </font>
    <font>
      <b/>
      <sz val="14"/>
      <color theme="1"/>
      <name val="Times New Roman"/>
      <family val="1"/>
    </font>
  </fonts>
  <fills count="11">
    <fill>
      <patternFill patternType="none"/>
    </fill>
    <fill>
      <patternFill patternType="gray125"/>
    </fill>
    <fill>
      <patternFill patternType="solid">
        <fgColor rgb="FF8EAADB"/>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8EA9DB"/>
        <bgColor indexed="64"/>
      </patternFill>
    </fill>
    <fill>
      <patternFill patternType="solid">
        <fgColor rgb="FFD9E1F2"/>
        <bgColor indexed="64"/>
      </patternFill>
    </fill>
    <fill>
      <patternFill patternType="solid">
        <fgColor rgb="FFC00000"/>
        <bgColor indexed="64"/>
      </patternFill>
    </fill>
    <fill>
      <patternFill patternType="solid">
        <fgColor rgb="FFFFFF0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11">
    <xf numFmtId="0" fontId="0" fillId="0" borderId="0" xfId="0"/>
    <xf numFmtId="0" fontId="0" fillId="0" borderId="0" xfId="0" applyAlignment="1">
      <alignment wrapText="1"/>
    </xf>
    <xf numFmtId="0" fontId="0" fillId="3" borderId="0" xfId="0" applyFill="1" applyAlignment="1">
      <alignment wrapText="1"/>
    </xf>
    <xf numFmtId="0" fontId="0" fillId="0" borderId="10"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4" borderId="16" xfId="0" applyFill="1" applyBorder="1" applyAlignment="1">
      <alignment wrapText="1"/>
    </xf>
    <xf numFmtId="0" fontId="1" fillId="0" borderId="10" xfId="0" applyFont="1" applyBorder="1" applyAlignment="1">
      <alignment wrapText="1"/>
    </xf>
    <xf numFmtId="0" fontId="0" fillId="0" borderId="20" xfId="0" applyBorder="1" applyAlignment="1">
      <alignment wrapText="1"/>
    </xf>
    <xf numFmtId="0" fontId="3" fillId="0" borderId="10" xfId="0" applyFont="1" applyBorder="1" applyAlignment="1">
      <alignment wrapText="1"/>
    </xf>
    <xf numFmtId="0" fontId="4" fillId="6" borderId="0" xfId="0" applyFont="1" applyFill="1" applyAlignment="1">
      <alignment wrapText="1"/>
    </xf>
    <xf numFmtId="0" fontId="2"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xf numFmtId="0" fontId="1" fillId="0" borderId="10" xfId="0" applyFont="1" applyBorder="1"/>
    <xf numFmtId="0" fontId="5" fillId="7" borderId="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0" xfId="0" applyBorder="1" applyAlignment="1">
      <alignment horizontal="left" wrapText="1"/>
    </xf>
    <xf numFmtId="0" fontId="7" fillId="9" borderId="0" xfId="0" applyFont="1" applyFill="1" applyAlignment="1">
      <alignment wrapText="1"/>
    </xf>
    <xf numFmtId="0" fontId="0" fillId="0" borderId="21" xfId="0" applyBorder="1" applyAlignment="1">
      <alignment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27" xfId="0" applyBorder="1" applyAlignment="1">
      <alignment wrapText="1"/>
    </xf>
    <xf numFmtId="0" fontId="2" fillId="2" borderId="0" xfId="0" applyFont="1" applyFill="1" applyBorder="1" applyAlignment="1">
      <alignment horizontal="center" vertical="center" wrapText="1"/>
    </xf>
    <xf numFmtId="0" fontId="0" fillId="0" borderId="36" xfId="0" applyBorder="1" applyAlignment="1">
      <alignment wrapText="1"/>
    </xf>
    <xf numFmtId="0" fontId="0" fillId="0" borderId="37" xfId="0" applyBorder="1" applyAlignment="1">
      <alignment wrapText="1"/>
    </xf>
    <xf numFmtId="0" fontId="0" fillId="5" borderId="27" xfId="0" applyFill="1" applyBorder="1" applyAlignment="1">
      <alignment vertical="center" wrapText="1"/>
    </xf>
    <xf numFmtId="0" fontId="0" fillId="5" borderId="5" xfId="0" applyFill="1" applyBorder="1" applyAlignment="1">
      <alignment vertical="center" wrapText="1"/>
    </xf>
    <xf numFmtId="0" fontId="0" fillId="0" borderId="29" xfId="0" applyBorder="1" applyAlignment="1">
      <alignment horizontal="center" wrapText="1"/>
    </xf>
    <xf numFmtId="0" fontId="1" fillId="0" borderId="15" xfId="0" applyFont="1" applyBorder="1" applyAlignment="1">
      <alignment vertical="center" wrapText="1"/>
    </xf>
    <xf numFmtId="0" fontId="1" fillId="0" borderId="10" xfId="0" applyFont="1" applyBorder="1" applyAlignment="1">
      <alignment vertical="center" wrapText="1"/>
    </xf>
    <xf numFmtId="0" fontId="6" fillId="8" borderId="4" xfId="0" applyFont="1" applyFill="1" applyBorder="1" applyAlignment="1">
      <alignment horizontal="center" vertical="center" wrapText="1"/>
    </xf>
    <xf numFmtId="0" fontId="0" fillId="0" borderId="38" xfId="0"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0" fillId="0" borderId="10" xfId="0" applyBorder="1" applyAlignment="1">
      <alignment vertical="center" wrapText="1"/>
    </xf>
    <xf numFmtId="0" fontId="10" fillId="6" borderId="2" xfId="0" applyFont="1" applyFill="1" applyBorder="1" applyAlignment="1">
      <alignment horizontal="center" wrapText="1"/>
    </xf>
    <xf numFmtId="0" fontId="0" fillId="0" borderId="0" xfId="0" applyAlignment="1">
      <alignment vertical="top" wrapText="1"/>
    </xf>
    <xf numFmtId="0" fontId="0" fillId="4" borderId="1" xfId="0" applyFill="1" applyBorder="1" applyAlignment="1">
      <alignment horizontal="center" wrapText="1"/>
    </xf>
    <xf numFmtId="0" fontId="0" fillId="4" borderId="39" xfId="0" applyFill="1" applyBorder="1" applyAlignment="1">
      <alignment horizontal="center" wrapText="1"/>
    </xf>
    <xf numFmtId="0" fontId="0" fillId="4" borderId="29" xfId="0" applyFill="1" applyBorder="1" applyAlignment="1">
      <alignment horizontal="center" wrapText="1"/>
    </xf>
    <xf numFmtId="0" fontId="0" fillId="10" borderId="10" xfId="0" applyFill="1" applyBorder="1" applyAlignment="1">
      <alignment horizontal="left" wrapText="1"/>
    </xf>
    <xf numFmtId="0" fontId="2" fillId="10" borderId="6" xfId="0" applyFont="1" applyFill="1" applyBorder="1" applyAlignment="1">
      <alignment horizontal="center" vertical="center" wrapText="1"/>
    </xf>
    <xf numFmtId="14" fontId="0" fillId="0" borderId="29" xfId="0" applyNumberFormat="1" applyBorder="1" applyAlignment="1">
      <alignment horizontal="center" wrapText="1"/>
    </xf>
    <xf numFmtId="0" fontId="0" fillId="0" borderId="10" xfId="0" applyBorder="1" applyAlignment="1">
      <alignment vertical="top" wrapText="1"/>
    </xf>
    <xf numFmtId="0" fontId="12" fillId="0" borderId="10" xfId="0" applyFont="1" applyBorder="1" applyAlignment="1">
      <alignment vertical="center" wrapText="1"/>
    </xf>
    <xf numFmtId="0" fontId="0" fillId="0" borderId="13" xfId="0" applyBorder="1" applyAlignment="1">
      <alignment wrapText="1"/>
    </xf>
    <xf numFmtId="0" fontId="0" fillId="4" borderId="35" xfId="0" applyFill="1" applyBorder="1" applyAlignment="1">
      <alignment horizontal="center" wrapText="1"/>
    </xf>
    <xf numFmtId="0" fontId="0" fillId="4" borderId="34" xfId="0" applyFill="1" applyBorder="1" applyAlignment="1">
      <alignment horizontal="center" wrapText="1"/>
    </xf>
    <xf numFmtId="0" fontId="0" fillId="10" borderId="29" xfId="0" applyFill="1" applyBorder="1" applyAlignment="1">
      <alignment horizontal="center" wrapText="1"/>
    </xf>
    <xf numFmtId="0" fontId="0" fillId="10" borderId="30" xfId="0" applyFill="1" applyBorder="1" applyAlignment="1">
      <alignment horizontal="center" wrapText="1"/>
    </xf>
    <xf numFmtId="0" fontId="0" fillId="10" borderId="31" xfId="0" applyFill="1" applyBorder="1" applyAlignment="1">
      <alignment horizontal="center" wrapText="1"/>
    </xf>
    <xf numFmtId="0" fontId="0" fillId="10" borderId="32" xfId="0" applyFill="1"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10" borderId="28" xfId="0" applyFill="1" applyBorder="1" applyAlignment="1">
      <alignment horizontal="center" wrapText="1"/>
    </xf>
    <xf numFmtId="0" fontId="9" fillId="6" borderId="33" xfId="0" applyFont="1" applyFill="1" applyBorder="1" applyAlignment="1">
      <alignment horizontal="center" wrapText="1"/>
    </xf>
    <xf numFmtId="0" fontId="9" fillId="6" borderId="30" xfId="0" applyFont="1" applyFill="1" applyBorder="1" applyAlignment="1">
      <alignment horizontal="center" wrapText="1"/>
    </xf>
    <xf numFmtId="0" fontId="0" fillId="0" borderId="24" xfId="0" applyBorder="1" applyAlignment="1">
      <alignment horizontal="center" wrapText="1"/>
    </xf>
    <xf numFmtId="0" fontId="0" fillId="0" borderId="19" xfId="0" applyBorder="1" applyAlignment="1">
      <alignment horizontal="center" wrapText="1"/>
    </xf>
    <xf numFmtId="0" fontId="1" fillId="10" borderId="2"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2" xfId="1" applyBorder="1" applyAlignment="1">
      <alignment vertical="center" wrapText="1"/>
    </xf>
    <xf numFmtId="0" fontId="8" fillId="0" borderId="3" xfId="1" applyBorder="1" applyAlignment="1">
      <alignment vertical="center" wrapText="1"/>
    </xf>
    <xf numFmtId="0" fontId="8" fillId="0" borderId="4" xfId="1" applyBorder="1" applyAlignment="1">
      <alignment vertical="center" wrapText="1"/>
    </xf>
    <xf numFmtId="0" fontId="7" fillId="9" borderId="0" xfId="0" applyFont="1" applyFill="1" applyAlignment="1">
      <alignment horizontal="right"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10" borderId="14" xfId="0" applyFill="1" applyBorder="1" applyAlignment="1">
      <alignment horizontal="center" vertical="center" wrapText="1"/>
    </xf>
    <xf numFmtId="0" fontId="0" fillId="10" borderId="25" xfId="0" applyFill="1" applyBorder="1" applyAlignment="1">
      <alignment horizontal="center" vertical="center" wrapText="1"/>
    </xf>
    <xf numFmtId="0" fontId="0" fillId="10" borderId="17" xfId="0" applyFill="1" applyBorder="1" applyAlignment="1">
      <alignment horizontal="center" vertical="center" wrapText="1"/>
    </xf>
    <xf numFmtId="0" fontId="8" fillId="0" borderId="15" xfId="1" applyBorder="1" applyAlignment="1">
      <alignment horizontal="center" vertical="center" wrapText="1"/>
    </xf>
    <xf numFmtId="0" fontId="8" fillId="0" borderId="10" xfId="1" applyBorder="1" applyAlignment="1">
      <alignment horizontal="center" vertical="center" wrapText="1"/>
    </xf>
    <xf numFmtId="0" fontId="0" fillId="0" borderId="11" xfId="0" applyBorder="1" applyAlignment="1">
      <alignment horizontal="center" vertical="center" wrapText="1"/>
    </xf>
    <xf numFmtId="0" fontId="8" fillId="0" borderId="0" xfId="1" applyFill="1" applyAlignment="1">
      <alignment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10" borderId="14"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0" fillId="0" borderId="22" xfId="0" applyBorder="1" applyAlignment="1">
      <alignment horizontal="center" wrapText="1"/>
    </xf>
    <xf numFmtId="0" fontId="0" fillId="0" borderId="23" xfId="0" applyBorder="1" applyAlignment="1">
      <alignment horizontal="center" wrapText="1"/>
    </xf>
    <xf numFmtId="0" fontId="0" fillId="10" borderId="24" xfId="0" applyFill="1" applyBorder="1" applyAlignment="1">
      <alignment horizontal="center" vertical="center" wrapText="1"/>
    </xf>
    <xf numFmtId="0" fontId="0" fillId="10" borderId="26" xfId="0" applyFill="1" applyBorder="1" applyAlignment="1">
      <alignment horizontal="center" vertical="center" wrapText="1"/>
    </xf>
    <xf numFmtId="0" fontId="0" fillId="0" borderId="19"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1" fillId="0" borderId="15" xfId="0" applyFont="1" applyBorder="1" applyAlignment="1">
      <alignment vertical="center" wrapText="1"/>
    </xf>
    <xf numFmtId="0" fontId="1" fillId="0" borderId="10" xfId="0" applyFont="1" applyBorder="1" applyAlignment="1">
      <alignment vertical="center" wrapText="1"/>
    </xf>
    <xf numFmtId="0" fontId="0" fillId="0" borderId="10" xfId="0" applyFill="1" applyBorder="1" applyAlignment="1">
      <alignment horizontal="left" vertical="top" wrapText="1"/>
    </xf>
    <xf numFmtId="0" fontId="0" fillId="0" borderId="10" xfId="0" applyBorder="1" applyAlignment="1">
      <alignment horizontal="center" vertical="top" wrapText="1"/>
    </xf>
    <xf numFmtId="0" fontId="13" fillId="6" borderId="10" xfId="0" applyFont="1" applyFill="1" applyBorder="1" applyAlignment="1">
      <alignment horizontal="center" wrapText="1"/>
    </xf>
    <xf numFmtId="0" fontId="0" fillId="0" borderId="0" xfId="0" applyAlignment="1">
      <alignment horizontal="center" wrapText="1"/>
    </xf>
    <xf numFmtId="0" fontId="8" fillId="5" borderId="0" xfId="1" applyFill="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6"/>
  <sheetViews>
    <sheetView showGridLines="0" tabSelected="1" zoomScale="80" zoomScaleNormal="80" workbookViewId="0">
      <pane ySplit="6" topLeftCell="A7" activePane="bottomLeft" state="frozen"/>
      <selection pane="bottomLeft" activeCell="B113" sqref="B113:E113"/>
    </sheetView>
  </sheetViews>
  <sheetFormatPr defaultColWidth="9" defaultRowHeight="15.75" x14ac:dyDescent="0.25"/>
  <cols>
    <col min="1" max="1" width="8" style="1" bestFit="1" customWidth="1"/>
    <col min="2" max="2" width="12.875" style="1" customWidth="1"/>
    <col min="3" max="3" width="26.25" style="1" customWidth="1"/>
    <col min="4" max="4" width="9.375" style="1" customWidth="1"/>
    <col min="5" max="5" width="41.375" style="1" customWidth="1"/>
    <col min="6" max="6" width="26.125" style="1" customWidth="1"/>
    <col min="7" max="7" width="23.125" style="1" customWidth="1"/>
    <col min="8" max="8" width="30.5" style="1" customWidth="1"/>
    <col min="9" max="9" width="13.375" style="1" customWidth="1"/>
    <col min="10" max="16384" width="9" style="1"/>
  </cols>
  <sheetData>
    <row r="1" spans="1:9" ht="38.25" customHeight="1" thickBot="1" x14ac:dyDescent="0.45">
      <c r="A1" s="59" t="s">
        <v>142</v>
      </c>
      <c r="B1" s="60"/>
      <c r="C1" s="60"/>
      <c r="D1" s="60"/>
      <c r="E1" s="60"/>
      <c r="F1" s="60"/>
      <c r="G1" s="39" t="s">
        <v>0</v>
      </c>
    </row>
    <row r="2" spans="1:9" ht="24" customHeight="1" thickBot="1" x14ac:dyDescent="0.3">
      <c r="A2" s="56" t="s">
        <v>1</v>
      </c>
      <c r="B2" s="57"/>
      <c r="C2" s="52"/>
      <c r="D2" s="53"/>
      <c r="E2" s="25" t="s">
        <v>2</v>
      </c>
      <c r="F2" s="46"/>
      <c r="G2" s="41" t="s">
        <v>136</v>
      </c>
    </row>
    <row r="3" spans="1:9" ht="24.75" customHeight="1" thickBot="1" x14ac:dyDescent="0.3">
      <c r="A3" s="61" t="s">
        <v>6</v>
      </c>
      <c r="B3" s="62"/>
      <c r="C3" s="54"/>
      <c r="D3" s="55"/>
      <c r="E3" s="25" t="s">
        <v>4</v>
      </c>
      <c r="F3" s="31"/>
      <c r="G3" s="42" t="s">
        <v>137</v>
      </c>
    </row>
    <row r="4" spans="1:9" ht="22.5" customHeight="1" thickBot="1" x14ac:dyDescent="0.3">
      <c r="A4" s="56" t="s">
        <v>5</v>
      </c>
      <c r="B4" s="57"/>
      <c r="C4" s="58"/>
      <c r="D4" s="52"/>
      <c r="E4" s="25" t="s">
        <v>3</v>
      </c>
      <c r="F4" s="43"/>
      <c r="G4" s="51" t="s">
        <v>138</v>
      </c>
    </row>
    <row r="5" spans="1:9" ht="16.5" thickBot="1" x14ac:dyDescent="0.3">
      <c r="A5" s="35"/>
      <c r="B5" s="36"/>
      <c r="C5" s="36"/>
      <c r="D5" s="36"/>
      <c r="E5" s="37"/>
      <c r="F5" s="36"/>
      <c r="G5" s="50" t="s">
        <v>139</v>
      </c>
    </row>
    <row r="6" spans="1:9" ht="45.75" thickBot="1" x14ac:dyDescent="0.3">
      <c r="A6" s="23" t="s">
        <v>7</v>
      </c>
      <c r="B6" s="24" t="s">
        <v>8</v>
      </c>
      <c r="C6" s="24" t="s">
        <v>9</v>
      </c>
      <c r="D6" s="45" t="s">
        <v>10</v>
      </c>
      <c r="E6" s="24" t="s">
        <v>11</v>
      </c>
      <c r="F6" s="45" t="s">
        <v>12</v>
      </c>
      <c r="G6" s="26" t="s">
        <v>13</v>
      </c>
      <c r="H6" s="29" t="s">
        <v>14</v>
      </c>
      <c r="I6" s="30" t="s">
        <v>15</v>
      </c>
    </row>
    <row r="7" spans="1:9" ht="16.5" thickBot="1" x14ac:dyDescent="0.3">
      <c r="A7" s="80">
        <v>1</v>
      </c>
      <c r="B7" s="73" t="s">
        <v>16</v>
      </c>
      <c r="C7" s="73" t="s">
        <v>17</v>
      </c>
      <c r="D7" s="4" t="s">
        <v>83</v>
      </c>
      <c r="E7" s="3"/>
      <c r="F7" s="77"/>
      <c r="G7" s="7">
        <v>0</v>
      </c>
    </row>
    <row r="8" spans="1:9" ht="16.5" thickBot="1" x14ac:dyDescent="0.3">
      <c r="A8" s="81"/>
      <c r="B8" s="79"/>
      <c r="C8" s="79"/>
      <c r="D8" s="49"/>
      <c r="E8" s="3"/>
      <c r="F8" s="78"/>
      <c r="G8" s="7">
        <v>0</v>
      </c>
    </row>
    <row r="9" spans="1:9" ht="16.5" thickBot="1" x14ac:dyDescent="0.3">
      <c r="A9" s="82"/>
      <c r="B9" s="74"/>
      <c r="C9" s="74"/>
      <c r="D9" s="3"/>
      <c r="E9" s="3"/>
      <c r="F9" s="78"/>
      <c r="G9" s="7">
        <v>0</v>
      </c>
    </row>
    <row r="10" spans="1:9" ht="16.5" thickBot="1" x14ac:dyDescent="0.3">
      <c r="A10" s="82"/>
      <c r="B10" s="74"/>
      <c r="C10" s="74"/>
      <c r="D10" s="3"/>
      <c r="E10" s="3"/>
      <c r="F10" s="78"/>
      <c r="G10" s="7">
        <v>0</v>
      </c>
    </row>
    <row r="11" spans="1:9" ht="16.5" thickBot="1" x14ac:dyDescent="0.3">
      <c r="A11" s="82"/>
      <c r="B11" s="74"/>
      <c r="C11" s="74"/>
      <c r="D11" s="3"/>
      <c r="E11" s="3"/>
      <c r="F11" s="78"/>
      <c r="G11" s="7">
        <v>0</v>
      </c>
    </row>
    <row r="12" spans="1:9" ht="16.5" thickBot="1" x14ac:dyDescent="0.3">
      <c r="A12" s="82"/>
      <c r="B12" s="74"/>
      <c r="C12" s="74"/>
      <c r="D12" s="3"/>
      <c r="E12" s="3"/>
      <c r="F12" s="78"/>
      <c r="G12" s="7">
        <v>0</v>
      </c>
    </row>
    <row r="13" spans="1:9" ht="16.5" thickBot="1" x14ac:dyDescent="0.3">
      <c r="A13" s="82"/>
      <c r="B13" s="74"/>
      <c r="C13" s="74"/>
      <c r="D13" s="3"/>
      <c r="E13" s="3"/>
      <c r="F13" s="78"/>
      <c r="G13" s="7">
        <v>0</v>
      </c>
    </row>
    <row r="14" spans="1:9" ht="16.5" thickBot="1" x14ac:dyDescent="0.3">
      <c r="A14" s="82"/>
      <c r="B14" s="74"/>
      <c r="C14" s="74"/>
      <c r="D14" s="3"/>
      <c r="E14" s="3"/>
      <c r="F14" s="78"/>
      <c r="G14" s="7">
        <v>0</v>
      </c>
    </row>
    <row r="15" spans="1:9" ht="16.5" thickBot="1" x14ac:dyDescent="0.3">
      <c r="A15" s="82"/>
      <c r="B15" s="74"/>
      <c r="C15" s="74"/>
      <c r="D15" s="3"/>
      <c r="E15" s="49"/>
      <c r="F15" s="78"/>
      <c r="G15" s="7">
        <v>0</v>
      </c>
    </row>
    <row r="16" spans="1:9" ht="16.5" thickBot="1" x14ac:dyDescent="0.3">
      <c r="A16" s="82"/>
      <c r="B16" s="74"/>
      <c r="C16" s="74"/>
      <c r="D16" s="3"/>
      <c r="E16" s="3"/>
      <c r="F16" s="78"/>
      <c r="G16" s="7">
        <v>0</v>
      </c>
    </row>
    <row r="17" spans="1:9" ht="16.5" thickBot="1" x14ac:dyDescent="0.3">
      <c r="A17" s="82"/>
      <c r="B17" s="74"/>
      <c r="C17" s="74"/>
      <c r="D17" s="3"/>
      <c r="E17" s="3"/>
      <c r="F17" s="78"/>
      <c r="G17" s="7">
        <v>0</v>
      </c>
    </row>
    <row r="18" spans="1:9" ht="16.5" thickBot="1" x14ac:dyDescent="0.3">
      <c r="A18" s="82"/>
      <c r="B18" s="74"/>
      <c r="C18" s="74"/>
      <c r="D18" s="3"/>
      <c r="E18" s="3"/>
      <c r="F18" s="78"/>
      <c r="G18" s="7">
        <v>0</v>
      </c>
    </row>
    <row r="19" spans="1:9" ht="16.5" thickBot="1" x14ac:dyDescent="0.3">
      <c r="A19" s="82"/>
      <c r="B19" s="74"/>
      <c r="C19" s="74"/>
      <c r="D19" s="3"/>
      <c r="E19" s="3"/>
      <c r="F19" s="78"/>
      <c r="G19" s="7">
        <v>0</v>
      </c>
    </row>
    <row r="20" spans="1:9" x14ac:dyDescent="0.25">
      <c r="A20" s="82"/>
      <c r="B20" s="74"/>
      <c r="C20" s="74"/>
      <c r="D20" s="3"/>
      <c r="E20" s="3"/>
      <c r="F20" s="79"/>
      <c r="G20" s="7">
        <v>0</v>
      </c>
    </row>
    <row r="21" spans="1:9" ht="16.5" thickBot="1" x14ac:dyDescent="0.3">
      <c r="A21" s="75" t="s">
        <v>18</v>
      </c>
      <c r="B21" s="76"/>
      <c r="C21" s="76"/>
      <c r="D21" s="76"/>
      <c r="E21" s="76"/>
      <c r="F21" s="76"/>
      <c r="G21" s="9">
        <v>0</v>
      </c>
    </row>
    <row r="22" spans="1:9" ht="16.5" thickBot="1" x14ac:dyDescent="0.3">
      <c r="A22" s="2"/>
      <c r="B22" s="2"/>
      <c r="C22" s="2"/>
      <c r="D22" s="2"/>
      <c r="E22" s="2"/>
      <c r="F22" s="2"/>
      <c r="G22" s="2"/>
    </row>
    <row r="23" spans="1:9" ht="36.75" customHeight="1" thickBot="1" x14ac:dyDescent="0.3">
      <c r="A23" s="80">
        <v>2</v>
      </c>
      <c r="B23" s="73" t="s">
        <v>19</v>
      </c>
      <c r="C23" s="83" t="s">
        <v>175</v>
      </c>
      <c r="D23" s="4"/>
      <c r="E23" s="4" t="s">
        <v>20</v>
      </c>
      <c r="F23" s="73"/>
      <c r="G23" s="27">
        <v>0</v>
      </c>
      <c r="H23" s="3"/>
      <c r="I23" s="3"/>
    </row>
    <row r="24" spans="1:9" ht="16.5" thickBot="1" x14ac:dyDescent="0.3">
      <c r="A24" s="82"/>
      <c r="B24" s="74"/>
      <c r="C24" s="84"/>
      <c r="D24" s="3"/>
      <c r="E24" s="3" t="s">
        <v>21</v>
      </c>
      <c r="F24" s="74"/>
      <c r="G24" s="27">
        <v>0</v>
      </c>
      <c r="H24" s="3" t="s">
        <v>22</v>
      </c>
      <c r="I24" s="3"/>
    </row>
    <row r="25" spans="1:9" ht="16.5" thickBot="1" x14ac:dyDescent="0.3">
      <c r="A25" s="82"/>
      <c r="B25" s="74"/>
      <c r="C25" s="84"/>
      <c r="D25" s="3"/>
      <c r="E25" s="3" t="s">
        <v>23</v>
      </c>
      <c r="F25" s="74"/>
      <c r="G25" s="27">
        <v>0</v>
      </c>
      <c r="H25" s="3" t="s">
        <v>22</v>
      </c>
      <c r="I25" s="3"/>
    </row>
    <row r="26" spans="1:9" ht="20.25" customHeight="1" thickBot="1" x14ac:dyDescent="0.3">
      <c r="A26" s="82"/>
      <c r="B26" s="74"/>
      <c r="C26" s="84"/>
      <c r="D26" s="3"/>
      <c r="E26" s="3" t="s">
        <v>24</v>
      </c>
      <c r="F26" s="74"/>
      <c r="G26" s="27">
        <v>0</v>
      </c>
      <c r="H26" s="3" t="s">
        <v>22</v>
      </c>
      <c r="I26" s="3"/>
    </row>
    <row r="27" spans="1:9" ht="16.5" thickBot="1" x14ac:dyDescent="0.3">
      <c r="A27" s="82"/>
      <c r="B27" s="74"/>
      <c r="C27" s="84"/>
      <c r="D27" s="3"/>
      <c r="E27" s="3" t="s">
        <v>25</v>
      </c>
      <c r="F27" s="74"/>
      <c r="G27" s="27">
        <v>0</v>
      </c>
      <c r="H27" s="3"/>
      <c r="I27" s="3"/>
    </row>
    <row r="28" spans="1:9" ht="16.5" thickBot="1" x14ac:dyDescent="0.3">
      <c r="A28" s="82"/>
      <c r="B28" s="74"/>
      <c r="C28" s="84"/>
      <c r="D28" s="3"/>
      <c r="E28" s="3" t="s">
        <v>26</v>
      </c>
      <c r="F28" s="74"/>
      <c r="G28" s="27">
        <v>0</v>
      </c>
      <c r="H28" s="3"/>
      <c r="I28" s="3"/>
    </row>
    <row r="29" spans="1:9" ht="16.5" thickBot="1" x14ac:dyDescent="0.3">
      <c r="A29" s="82"/>
      <c r="B29" s="74"/>
      <c r="C29" s="84"/>
      <c r="D29" s="3"/>
      <c r="E29" s="3" t="s">
        <v>27</v>
      </c>
      <c r="F29" s="74"/>
      <c r="G29" s="27">
        <v>0</v>
      </c>
      <c r="H29" s="3"/>
      <c r="I29" s="3"/>
    </row>
    <row r="30" spans="1:9" ht="16.5" thickBot="1" x14ac:dyDescent="0.3">
      <c r="A30" s="82"/>
      <c r="B30" s="74"/>
      <c r="C30" s="84"/>
      <c r="D30" s="3"/>
      <c r="E30" s="3" t="s">
        <v>28</v>
      </c>
      <c r="F30" s="74"/>
      <c r="G30" s="27">
        <v>0</v>
      </c>
      <c r="H30" s="3"/>
      <c r="I30" s="3"/>
    </row>
    <row r="31" spans="1:9" ht="16.5" thickBot="1" x14ac:dyDescent="0.3">
      <c r="A31" s="82"/>
      <c r="B31" s="74"/>
      <c r="C31" s="84"/>
      <c r="D31" s="3"/>
      <c r="E31" s="3" t="s">
        <v>29</v>
      </c>
      <c r="F31" s="74"/>
      <c r="G31" s="27">
        <v>0</v>
      </c>
      <c r="H31" s="3" t="s">
        <v>22</v>
      </c>
      <c r="I31" s="3"/>
    </row>
    <row r="32" spans="1:9" ht="16.5" thickBot="1" x14ac:dyDescent="0.3">
      <c r="A32" s="82"/>
      <c r="B32" s="74"/>
      <c r="C32" s="84"/>
      <c r="D32" s="3"/>
      <c r="E32" s="3" t="s">
        <v>30</v>
      </c>
      <c r="F32" s="74"/>
      <c r="G32" s="27">
        <v>0</v>
      </c>
      <c r="H32" s="3"/>
      <c r="I32" s="3"/>
    </row>
    <row r="33" spans="1:9" ht="16.5" thickBot="1" x14ac:dyDescent="0.3">
      <c r="A33" s="82"/>
      <c r="B33" s="74"/>
      <c r="C33" s="84"/>
      <c r="D33" s="3"/>
      <c r="E33" s="3" t="s">
        <v>31</v>
      </c>
      <c r="F33" s="74"/>
      <c r="G33" s="27">
        <v>0</v>
      </c>
      <c r="H33" s="3"/>
      <c r="I33" s="3"/>
    </row>
    <row r="34" spans="1:9" ht="16.5" thickBot="1" x14ac:dyDescent="0.3">
      <c r="A34" s="82"/>
      <c r="B34" s="74"/>
      <c r="C34" s="84"/>
      <c r="D34" s="3"/>
      <c r="E34" s="3" t="s">
        <v>32</v>
      </c>
      <c r="F34" s="74"/>
      <c r="G34" s="27">
        <v>0</v>
      </c>
      <c r="H34" s="3" t="s">
        <v>22</v>
      </c>
      <c r="I34" s="3"/>
    </row>
    <row r="35" spans="1:9" ht="16.5" thickBot="1" x14ac:dyDescent="0.3">
      <c r="A35" s="82"/>
      <c r="B35" s="74"/>
      <c r="C35" s="84"/>
      <c r="D35" s="3"/>
      <c r="E35" s="3" t="s">
        <v>33</v>
      </c>
      <c r="F35" s="74"/>
      <c r="G35" s="27">
        <v>0</v>
      </c>
      <c r="H35" s="3"/>
      <c r="I35" s="3"/>
    </row>
    <row r="36" spans="1:9" x14ac:dyDescent="0.25">
      <c r="A36" s="82"/>
      <c r="B36" s="74"/>
      <c r="C36" s="84"/>
      <c r="D36" s="3"/>
      <c r="E36" s="3" t="s">
        <v>34</v>
      </c>
      <c r="F36" s="74"/>
      <c r="G36" s="27">
        <v>0</v>
      </c>
      <c r="H36" s="3"/>
      <c r="I36" s="3"/>
    </row>
    <row r="37" spans="1:9" ht="16.5" thickBot="1" x14ac:dyDescent="0.3">
      <c r="A37" s="75" t="s">
        <v>18</v>
      </c>
      <c r="B37" s="76"/>
      <c r="C37" s="76"/>
      <c r="D37" s="76"/>
      <c r="E37" s="76"/>
      <c r="F37" s="76"/>
      <c r="G37" s="9">
        <v>0</v>
      </c>
    </row>
    <row r="38" spans="1:9" ht="16.5" thickBot="1" x14ac:dyDescent="0.3">
      <c r="A38" s="2"/>
      <c r="B38" s="2"/>
      <c r="C38" s="2"/>
      <c r="D38" s="2"/>
      <c r="E38" s="2"/>
      <c r="F38" s="2"/>
      <c r="G38" s="2"/>
    </row>
    <row r="39" spans="1:9" ht="50.25" customHeight="1" thickBot="1" x14ac:dyDescent="0.3">
      <c r="A39" s="63">
        <v>3</v>
      </c>
      <c r="B39" s="66" t="s">
        <v>35</v>
      </c>
      <c r="C39" s="69" t="s">
        <v>36</v>
      </c>
      <c r="D39" s="3"/>
      <c r="E39" s="3" t="s">
        <v>37</v>
      </c>
      <c r="F39" s="77"/>
      <c r="G39" s="27">
        <f>IF(D39="Yes",1,0)</f>
        <v>0</v>
      </c>
      <c r="H39" s="3" t="s">
        <v>38</v>
      </c>
      <c r="I39" s="3"/>
    </row>
    <row r="40" spans="1:9" ht="79.5" thickBot="1" x14ac:dyDescent="0.3">
      <c r="A40" s="64"/>
      <c r="B40" s="67"/>
      <c r="C40" s="70"/>
      <c r="D40" s="3"/>
      <c r="E40" s="3" t="s">
        <v>39</v>
      </c>
      <c r="F40" s="78"/>
      <c r="G40" s="27">
        <f>IF(D40="Yes",1,0)</f>
        <v>0</v>
      </c>
      <c r="H40" s="3" t="s">
        <v>143</v>
      </c>
      <c r="I40" s="3"/>
    </row>
    <row r="41" spans="1:9" ht="78.75" x14ac:dyDescent="0.25">
      <c r="A41" s="64"/>
      <c r="B41" s="67"/>
      <c r="C41" s="70"/>
      <c r="D41" s="3"/>
      <c r="E41" s="3" t="s">
        <v>40</v>
      </c>
      <c r="F41" s="78"/>
      <c r="G41" s="27">
        <f t="shared" ref="G41" si="0">IF(D41="Yes",1,0)</f>
        <v>0</v>
      </c>
      <c r="H41" s="3" t="s">
        <v>143</v>
      </c>
      <c r="I41" s="3"/>
    </row>
    <row r="42" spans="1:9" ht="16.5" thickBot="1" x14ac:dyDescent="0.3">
      <c r="A42" s="65"/>
      <c r="B42" s="68"/>
      <c r="C42" s="71"/>
      <c r="D42" s="3"/>
      <c r="E42" s="3" t="s">
        <v>41</v>
      </c>
      <c r="F42" s="79"/>
      <c r="G42" s="6">
        <v>0</v>
      </c>
    </row>
    <row r="43" spans="1:9" ht="16.5" thickBot="1" x14ac:dyDescent="0.3">
      <c r="A43" s="75" t="s">
        <v>18</v>
      </c>
      <c r="B43" s="76"/>
      <c r="C43" s="76"/>
      <c r="D43" s="76"/>
      <c r="E43" s="76"/>
      <c r="F43" s="76"/>
      <c r="G43" s="3">
        <f>SUM(G39:G42)</f>
        <v>0</v>
      </c>
    </row>
    <row r="44" spans="1:9" ht="16.5" thickBot="1" x14ac:dyDescent="0.3">
      <c r="A44" s="2"/>
      <c r="B44" s="2"/>
      <c r="C44" s="2"/>
      <c r="D44" s="2"/>
      <c r="E44" s="2"/>
      <c r="F44" s="2"/>
      <c r="G44" s="2"/>
    </row>
    <row r="45" spans="1:9" ht="47.25" x14ac:dyDescent="0.25">
      <c r="A45" s="63">
        <v>4</v>
      </c>
      <c r="B45" s="66" t="s">
        <v>35</v>
      </c>
      <c r="C45" s="69" t="s">
        <v>42</v>
      </c>
      <c r="D45" s="3"/>
      <c r="E45" s="10" t="s">
        <v>43</v>
      </c>
      <c r="F45" s="85" t="s">
        <v>174</v>
      </c>
      <c r="G45" s="28">
        <f>IF(D45="Yes",5,0)</f>
        <v>0</v>
      </c>
      <c r="H45" s="3" t="s">
        <v>144</v>
      </c>
      <c r="I45" s="3"/>
    </row>
    <row r="46" spans="1:9" ht="47.25" x14ac:dyDescent="0.25">
      <c r="A46" s="64"/>
      <c r="B46" s="67"/>
      <c r="C46" s="70"/>
      <c r="D46" s="3"/>
      <c r="E46" s="10" t="s">
        <v>44</v>
      </c>
      <c r="F46" s="78"/>
      <c r="G46" s="28">
        <f t="shared" ref="G46:G47" si="1">IF(D46="Yes",5,0)</f>
        <v>0</v>
      </c>
      <c r="H46" s="3" t="s">
        <v>144</v>
      </c>
      <c r="I46" s="3"/>
    </row>
    <row r="47" spans="1:9" ht="47.25" x14ac:dyDescent="0.25">
      <c r="A47" s="64"/>
      <c r="B47" s="67"/>
      <c r="C47" s="70"/>
      <c r="D47" s="3"/>
      <c r="E47" s="10" t="s">
        <v>45</v>
      </c>
      <c r="F47" s="78"/>
      <c r="G47" s="28">
        <f t="shared" si="1"/>
        <v>0</v>
      </c>
      <c r="H47" s="3" t="s">
        <v>144</v>
      </c>
      <c r="I47" s="3"/>
    </row>
    <row r="48" spans="1:9" ht="16.5" customHeight="1" thickBot="1" x14ac:dyDescent="0.3">
      <c r="A48" s="65"/>
      <c r="B48" s="68"/>
      <c r="C48" s="71"/>
      <c r="D48" s="3"/>
      <c r="E48" s="22" t="s">
        <v>41</v>
      </c>
      <c r="F48" s="79"/>
      <c r="G48" s="6">
        <v>0</v>
      </c>
    </row>
    <row r="49" spans="1:9" ht="16.5" thickBot="1" x14ac:dyDescent="0.3">
      <c r="A49" s="75" t="s">
        <v>18</v>
      </c>
      <c r="B49" s="76"/>
      <c r="C49" s="76"/>
      <c r="D49" s="76"/>
      <c r="E49" s="76"/>
      <c r="F49" s="76"/>
      <c r="G49" s="3">
        <f>MIN(SUM(G45:G48),5)</f>
        <v>0</v>
      </c>
    </row>
    <row r="50" spans="1:9" ht="16.5" thickBot="1" x14ac:dyDescent="0.3">
      <c r="A50" s="2"/>
      <c r="B50" s="2"/>
      <c r="C50" s="2"/>
      <c r="D50" s="2"/>
      <c r="E50" s="2"/>
      <c r="F50" s="2"/>
      <c r="G50" s="2"/>
    </row>
    <row r="51" spans="1:9" ht="48" customHeight="1" x14ac:dyDescent="0.25">
      <c r="A51" s="89">
        <v>5</v>
      </c>
      <c r="B51" s="87" t="s">
        <v>35</v>
      </c>
      <c r="C51" s="86" t="s">
        <v>46</v>
      </c>
      <c r="D51" s="4"/>
      <c r="E51" s="4" t="s">
        <v>47</v>
      </c>
      <c r="F51" s="73"/>
      <c r="G51" s="27">
        <f>IF(D51="Yes",2,0)</f>
        <v>0</v>
      </c>
      <c r="H51" s="3"/>
      <c r="I51" s="3"/>
    </row>
    <row r="52" spans="1:9" ht="31.5" x14ac:dyDescent="0.25">
      <c r="A52" s="90"/>
      <c r="B52" s="88"/>
      <c r="C52" s="86"/>
      <c r="D52" s="3"/>
      <c r="E52" s="3" t="s">
        <v>48</v>
      </c>
      <c r="F52" s="74"/>
      <c r="G52" s="28">
        <f>IF(D52="Yes",5,0)</f>
        <v>0</v>
      </c>
      <c r="H52" s="3" t="s">
        <v>140</v>
      </c>
      <c r="I52" s="3"/>
    </row>
    <row r="53" spans="1:9" x14ac:dyDescent="0.25">
      <c r="A53" s="90"/>
      <c r="B53" s="88"/>
      <c r="C53" s="86"/>
      <c r="D53" s="3"/>
      <c r="E53" s="3" t="s">
        <v>49</v>
      </c>
      <c r="F53" s="74"/>
      <c r="G53" s="6">
        <v>0</v>
      </c>
    </row>
    <row r="54" spans="1:9" ht="16.5" thickBot="1" x14ac:dyDescent="0.3">
      <c r="A54" s="91" t="s">
        <v>18</v>
      </c>
      <c r="B54" s="92"/>
      <c r="C54" s="92"/>
      <c r="D54" s="92"/>
      <c r="E54" s="92"/>
      <c r="F54" s="92"/>
      <c r="G54" s="9">
        <f>MIN(SUM(G50:G53),5)</f>
        <v>0</v>
      </c>
    </row>
    <row r="55" spans="1:9" ht="16.5" thickBot="1" x14ac:dyDescent="0.3">
      <c r="A55" s="2"/>
      <c r="B55" s="2"/>
      <c r="C55" s="2"/>
      <c r="D55" s="2"/>
      <c r="E55" s="2"/>
      <c r="F55" s="2"/>
      <c r="G55" s="2"/>
    </row>
    <row r="56" spans="1:9" x14ac:dyDescent="0.25">
      <c r="A56" s="89">
        <v>6</v>
      </c>
      <c r="B56" s="87" t="s">
        <v>35</v>
      </c>
      <c r="C56" s="87" t="s">
        <v>50</v>
      </c>
      <c r="D56" s="4"/>
      <c r="E56" s="4" t="s">
        <v>51</v>
      </c>
      <c r="F56" s="73"/>
      <c r="G56" s="5">
        <v>0</v>
      </c>
    </row>
    <row r="57" spans="1:9" ht="31.5" x14ac:dyDescent="0.25">
      <c r="A57" s="90"/>
      <c r="B57" s="88"/>
      <c r="C57" s="88"/>
      <c r="D57" s="3"/>
      <c r="E57" s="3" t="s">
        <v>52</v>
      </c>
      <c r="F57" s="74"/>
      <c r="G57" s="28">
        <f>IF(D57="Yes",5,0)</f>
        <v>0</v>
      </c>
      <c r="H57" s="3" t="s">
        <v>140</v>
      </c>
      <c r="I57" s="3"/>
    </row>
    <row r="58" spans="1:9" x14ac:dyDescent="0.25">
      <c r="A58" s="90"/>
      <c r="B58" s="88"/>
      <c r="C58" s="88"/>
      <c r="D58" s="3"/>
      <c r="E58" s="3" t="s">
        <v>53</v>
      </c>
      <c r="F58" s="74"/>
      <c r="G58" s="6">
        <v>0</v>
      </c>
    </row>
    <row r="59" spans="1:9" x14ac:dyDescent="0.25">
      <c r="A59" s="90"/>
      <c r="B59" s="88"/>
      <c r="C59" s="88"/>
      <c r="D59" s="3"/>
      <c r="E59" s="3" t="s">
        <v>54</v>
      </c>
      <c r="F59" s="74"/>
      <c r="G59" s="6">
        <v>0</v>
      </c>
    </row>
    <row r="60" spans="1:9" ht="16.5" thickBot="1" x14ac:dyDescent="0.3">
      <c r="A60" s="75" t="s">
        <v>18</v>
      </c>
      <c r="B60" s="76"/>
      <c r="C60" s="76"/>
      <c r="D60" s="76"/>
      <c r="E60" s="76"/>
      <c r="F60" s="76"/>
      <c r="G60" s="9">
        <f>MIN(SUM(G56:G59),5)</f>
        <v>0</v>
      </c>
    </row>
    <row r="61" spans="1:9" ht="16.5" thickBot="1" x14ac:dyDescent="0.3">
      <c r="A61" s="2"/>
      <c r="B61" s="2"/>
      <c r="C61" s="2"/>
      <c r="D61" s="2"/>
      <c r="E61" s="2"/>
      <c r="F61" s="2"/>
      <c r="G61" s="2"/>
    </row>
    <row r="62" spans="1:9" x14ac:dyDescent="0.25">
      <c r="A62" s="89">
        <v>7</v>
      </c>
      <c r="B62" s="87" t="s">
        <v>35</v>
      </c>
      <c r="C62" s="87" t="s">
        <v>55</v>
      </c>
      <c r="D62" s="4" t="s">
        <v>83</v>
      </c>
      <c r="E62" s="4" t="s">
        <v>51</v>
      </c>
      <c r="F62" s="73"/>
      <c r="G62" s="5">
        <v>0</v>
      </c>
    </row>
    <row r="63" spans="1:9" ht="31.5" x14ac:dyDescent="0.25">
      <c r="A63" s="90"/>
      <c r="B63" s="88"/>
      <c r="C63" s="88"/>
      <c r="D63" s="3"/>
      <c r="E63" s="3" t="s">
        <v>56</v>
      </c>
      <c r="F63" s="74"/>
      <c r="G63" s="28">
        <f>IF(D63="Yes",3,0)</f>
        <v>0</v>
      </c>
      <c r="H63" s="3" t="s">
        <v>57</v>
      </c>
      <c r="I63" s="3"/>
    </row>
    <row r="64" spans="1:9" ht="63" x14ac:dyDescent="0.25">
      <c r="A64" s="90"/>
      <c r="B64" s="88"/>
      <c r="C64" s="88"/>
      <c r="D64" s="3"/>
      <c r="E64" s="3" t="s">
        <v>58</v>
      </c>
      <c r="F64" s="74"/>
      <c r="G64" s="28">
        <f>IF(D64="Yes",5,0)</f>
        <v>0</v>
      </c>
      <c r="H64" s="3" t="s">
        <v>141</v>
      </c>
      <c r="I64" s="3"/>
    </row>
    <row r="65" spans="1:9" x14ac:dyDescent="0.25">
      <c r="A65" s="90"/>
      <c r="B65" s="88"/>
      <c r="C65" s="88"/>
      <c r="D65" s="3"/>
      <c r="E65" s="3" t="s">
        <v>54</v>
      </c>
      <c r="F65" s="74"/>
      <c r="G65" s="6">
        <f>IF(D65="Yes",5,0)</f>
        <v>0</v>
      </c>
    </row>
    <row r="66" spans="1:9" ht="16.5" thickBot="1" x14ac:dyDescent="0.3">
      <c r="A66" s="91" t="s">
        <v>18</v>
      </c>
      <c r="B66" s="92"/>
      <c r="C66" s="92"/>
      <c r="D66" s="92"/>
      <c r="E66" s="92"/>
      <c r="F66" s="92"/>
      <c r="G66" s="9">
        <f>MIN(SUM(G62:G65),5)</f>
        <v>0</v>
      </c>
    </row>
    <row r="67" spans="1:9" ht="16.5" thickBot="1" x14ac:dyDescent="0.3">
      <c r="A67" s="2"/>
      <c r="B67" s="2"/>
      <c r="C67" s="2"/>
      <c r="D67" s="2"/>
      <c r="E67" s="2"/>
      <c r="F67" s="2"/>
      <c r="G67" s="2"/>
    </row>
    <row r="68" spans="1:9" ht="78.75" customHeight="1" x14ac:dyDescent="0.25">
      <c r="A68" s="80">
        <v>8</v>
      </c>
      <c r="B68" s="73" t="s">
        <v>59</v>
      </c>
      <c r="C68" s="73" t="s">
        <v>176</v>
      </c>
      <c r="D68" s="4"/>
      <c r="E68" s="4" t="s">
        <v>60</v>
      </c>
      <c r="F68" s="4"/>
      <c r="G68" s="27">
        <f>IF(D68="Yes",10,0)</f>
        <v>0</v>
      </c>
      <c r="H68" s="3" t="s">
        <v>61</v>
      </c>
      <c r="I68" s="3"/>
    </row>
    <row r="69" spans="1:9" ht="31.5" x14ac:dyDescent="0.25">
      <c r="A69" s="82"/>
      <c r="B69" s="74"/>
      <c r="C69" s="74"/>
      <c r="D69" s="3"/>
      <c r="E69" s="3" t="s">
        <v>62</v>
      </c>
      <c r="F69" s="3"/>
      <c r="G69" s="28">
        <f>IF(D69="Yes",5,0)</f>
        <v>0</v>
      </c>
      <c r="H69" s="3" t="s">
        <v>61</v>
      </c>
      <c r="I69" s="3"/>
    </row>
    <row r="70" spans="1:9" ht="31.5" x14ac:dyDescent="0.25">
      <c r="A70" s="82"/>
      <c r="B70" s="74"/>
      <c r="C70" s="74"/>
      <c r="D70" s="3"/>
      <c r="E70" s="3" t="s">
        <v>63</v>
      </c>
      <c r="F70" s="3"/>
      <c r="G70" s="28">
        <f t="shared" ref="G70" si="2">IF(D70="Yes",3,0)</f>
        <v>0</v>
      </c>
      <c r="H70" s="3" t="s">
        <v>61</v>
      </c>
      <c r="I70" s="3"/>
    </row>
    <row r="71" spans="1:9" x14ac:dyDescent="0.25">
      <c r="A71" s="82"/>
      <c r="B71" s="74"/>
      <c r="C71" s="74"/>
      <c r="D71" s="3"/>
      <c r="E71" s="3" t="s">
        <v>64</v>
      </c>
      <c r="F71" s="3"/>
      <c r="G71" s="28">
        <f>IF(D71="Yes",2,0)</f>
        <v>0</v>
      </c>
      <c r="H71" s="3"/>
      <c r="I71" s="3"/>
    </row>
    <row r="72" spans="1:9" x14ac:dyDescent="0.25">
      <c r="A72" s="82"/>
      <c r="B72" s="74"/>
      <c r="C72" s="74"/>
      <c r="D72" s="3"/>
      <c r="E72" s="3" t="s">
        <v>65</v>
      </c>
      <c r="F72" s="3"/>
      <c r="G72" s="6">
        <v>0</v>
      </c>
    </row>
    <row r="73" spans="1:9" ht="16.5" thickBot="1" x14ac:dyDescent="0.3">
      <c r="A73" s="91" t="s">
        <v>18</v>
      </c>
      <c r="B73" s="92"/>
      <c r="C73" s="92"/>
      <c r="D73" s="92"/>
      <c r="E73" s="92"/>
      <c r="F73" s="92"/>
      <c r="G73" s="9">
        <f>MAX(G68:G72)</f>
        <v>0</v>
      </c>
    </row>
    <row r="74" spans="1:9" ht="16.5" thickBot="1" x14ac:dyDescent="0.3">
      <c r="A74" s="2"/>
      <c r="B74" s="2"/>
      <c r="C74" s="2"/>
      <c r="D74" s="2"/>
      <c r="E74" s="2"/>
      <c r="F74" s="2"/>
      <c r="G74" s="2"/>
    </row>
    <row r="75" spans="1:9" ht="47.25" customHeight="1" x14ac:dyDescent="0.25">
      <c r="A75" s="93">
        <v>9</v>
      </c>
      <c r="B75" s="77" t="s">
        <v>59</v>
      </c>
      <c r="C75" s="77" t="s">
        <v>66</v>
      </c>
      <c r="D75" s="4" t="s">
        <v>83</v>
      </c>
      <c r="E75" s="4" t="s">
        <v>51</v>
      </c>
      <c r="F75" s="4"/>
      <c r="G75" s="5">
        <v>0</v>
      </c>
    </row>
    <row r="76" spans="1:9" ht="24" customHeight="1" x14ac:dyDescent="0.25">
      <c r="A76" s="81"/>
      <c r="B76" s="79"/>
      <c r="C76" s="79"/>
      <c r="D76" s="3"/>
      <c r="E76" s="3" t="s">
        <v>67</v>
      </c>
      <c r="F76" s="3"/>
      <c r="G76" s="28">
        <f>IF(D76="Yes",5,0)</f>
        <v>0</v>
      </c>
      <c r="H76" s="38" t="s">
        <v>68</v>
      </c>
      <c r="I76" s="3" t="s">
        <v>172</v>
      </c>
    </row>
    <row r="77" spans="1:9" ht="16.5" thickBot="1" x14ac:dyDescent="0.3">
      <c r="A77" s="91" t="s">
        <v>18</v>
      </c>
      <c r="B77" s="92"/>
      <c r="C77" s="92"/>
      <c r="D77" s="92"/>
      <c r="E77" s="92"/>
      <c r="F77" s="92"/>
      <c r="G77" s="9">
        <f>SUM(G75:G76)</f>
        <v>0</v>
      </c>
    </row>
    <row r="78" spans="1:9" ht="16.5" thickBot="1" x14ac:dyDescent="0.3">
      <c r="A78" s="2"/>
      <c r="B78" s="2"/>
      <c r="C78" s="2"/>
      <c r="D78" s="2"/>
      <c r="E78" s="2"/>
      <c r="F78" s="2"/>
      <c r="G78" s="2"/>
    </row>
    <row r="79" spans="1:9" ht="31.5" customHeight="1" x14ac:dyDescent="0.25">
      <c r="A79" s="80">
        <v>10</v>
      </c>
      <c r="B79" s="73" t="s">
        <v>69</v>
      </c>
      <c r="C79" s="73" t="s">
        <v>70</v>
      </c>
      <c r="D79" s="4"/>
      <c r="E79" s="4" t="s">
        <v>71</v>
      </c>
      <c r="F79" s="4"/>
      <c r="G79" s="5">
        <v>0</v>
      </c>
    </row>
    <row r="80" spans="1:9" x14ac:dyDescent="0.25">
      <c r="A80" s="82"/>
      <c r="B80" s="74"/>
      <c r="C80" s="74"/>
      <c r="D80" s="3"/>
      <c r="E80" s="3" t="s">
        <v>72</v>
      </c>
      <c r="F80" s="3"/>
      <c r="G80" s="6">
        <f t="shared" ref="G80" si="3">IF(D80="Yes",3,0)</f>
        <v>0</v>
      </c>
    </row>
    <row r="81" spans="1:9" ht="16.5" thickBot="1" x14ac:dyDescent="0.3">
      <c r="A81" s="91" t="s">
        <v>18</v>
      </c>
      <c r="B81" s="92"/>
      <c r="C81" s="92"/>
      <c r="D81" s="92"/>
      <c r="E81" s="92"/>
      <c r="F81" s="92"/>
      <c r="G81" s="9">
        <f>SUM(G79:G80)</f>
        <v>0</v>
      </c>
    </row>
    <row r="82" spans="1:9" ht="16.5" thickBot="1" x14ac:dyDescent="0.3">
      <c r="A82" s="2"/>
      <c r="B82" s="2"/>
      <c r="C82" s="2"/>
      <c r="D82" s="2"/>
      <c r="E82" s="2"/>
      <c r="F82" s="2"/>
      <c r="G82" s="2"/>
    </row>
    <row r="83" spans="1:9" ht="47.25" customHeight="1" thickBot="1" x14ac:dyDescent="0.3">
      <c r="A83" s="93">
        <v>11</v>
      </c>
      <c r="B83" s="77" t="s">
        <v>69</v>
      </c>
      <c r="C83" s="77" t="s">
        <v>177</v>
      </c>
      <c r="D83" s="4"/>
      <c r="E83" s="4" t="s">
        <v>51</v>
      </c>
      <c r="F83" s="4"/>
      <c r="G83" s="5">
        <v>0</v>
      </c>
    </row>
    <row r="84" spans="1:9" ht="48" thickBot="1" x14ac:dyDescent="0.3">
      <c r="A84" s="94"/>
      <c r="B84" s="78"/>
      <c r="C84" s="78"/>
      <c r="D84" s="3"/>
      <c r="E84" s="20" t="s">
        <v>67</v>
      </c>
      <c r="F84" s="3"/>
      <c r="G84" s="27">
        <f>IF(D84="Yes",5,0)</f>
        <v>0</v>
      </c>
      <c r="H84" s="3" t="s">
        <v>73</v>
      </c>
      <c r="I84" s="3"/>
    </row>
    <row r="85" spans="1:9" x14ac:dyDescent="0.25">
      <c r="A85" s="81"/>
      <c r="B85" s="79"/>
      <c r="C85" s="79"/>
      <c r="D85" s="3"/>
      <c r="E85" s="3" t="s">
        <v>54</v>
      </c>
      <c r="F85" s="3"/>
      <c r="G85" s="5">
        <f>IF(D85="Yes",5,0)</f>
        <v>0</v>
      </c>
    </row>
    <row r="86" spans="1:9" ht="16.5" thickBot="1" x14ac:dyDescent="0.3">
      <c r="A86" s="91" t="s">
        <v>18</v>
      </c>
      <c r="B86" s="92"/>
      <c r="C86" s="92"/>
      <c r="D86" s="92"/>
      <c r="E86" s="92"/>
      <c r="F86" s="92"/>
      <c r="G86" s="9">
        <f>MIN(SUM(G82:G85),5)</f>
        <v>0</v>
      </c>
    </row>
    <row r="87" spans="1:9" ht="16.5" thickBot="1" x14ac:dyDescent="0.3">
      <c r="A87" s="2"/>
      <c r="B87" s="2"/>
      <c r="C87" s="2"/>
      <c r="D87" s="2"/>
      <c r="E87" s="2"/>
      <c r="F87" s="2"/>
      <c r="G87" s="2"/>
    </row>
    <row r="88" spans="1:9" ht="32.25" thickBot="1" x14ac:dyDescent="0.3">
      <c r="A88" s="89">
        <v>12</v>
      </c>
      <c r="B88" s="87" t="s">
        <v>74</v>
      </c>
      <c r="C88" s="98" t="s">
        <v>178</v>
      </c>
      <c r="D88" s="4"/>
      <c r="E88" s="32" t="s">
        <v>75</v>
      </c>
      <c r="F88" s="95"/>
      <c r="G88" s="27">
        <f>IF(D88="Yes",5,0)</f>
        <v>0</v>
      </c>
      <c r="H88" s="3" t="s">
        <v>173</v>
      </c>
      <c r="I88" s="3"/>
    </row>
    <row r="89" spans="1:9" ht="30.75" thickBot="1" x14ac:dyDescent="0.3">
      <c r="A89" s="90"/>
      <c r="B89" s="88"/>
      <c r="C89" s="99"/>
      <c r="D89" s="3"/>
      <c r="E89" s="33" t="s">
        <v>76</v>
      </c>
      <c r="F89" s="96"/>
      <c r="G89" s="27">
        <f t="shared" ref="G89:G91" si="4">IF(D89="Yes",5,0)</f>
        <v>0</v>
      </c>
      <c r="H89" s="3" t="s">
        <v>77</v>
      </c>
      <c r="I89" s="3"/>
    </row>
    <row r="90" spans="1:9" ht="30.75" thickBot="1" x14ac:dyDescent="0.3">
      <c r="A90" s="90"/>
      <c r="B90" s="88"/>
      <c r="C90" s="99"/>
      <c r="D90" s="3"/>
      <c r="E90" s="33" t="s">
        <v>78</v>
      </c>
      <c r="F90" s="96"/>
      <c r="G90" s="27">
        <f t="shared" si="4"/>
        <v>0</v>
      </c>
      <c r="H90" s="3" t="s">
        <v>79</v>
      </c>
      <c r="I90" s="3"/>
    </row>
    <row r="91" spans="1:9" x14ac:dyDescent="0.25">
      <c r="A91" s="90"/>
      <c r="B91" s="88"/>
      <c r="C91" s="99"/>
      <c r="D91" s="3"/>
      <c r="E91" s="33" t="s">
        <v>80</v>
      </c>
      <c r="F91" s="96"/>
      <c r="G91" s="5">
        <f t="shared" si="4"/>
        <v>0</v>
      </c>
    </row>
    <row r="92" spans="1:9" x14ac:dyDescent="0.25">
      <c r="A92" s="90"/>
      <c r="B92" s="88"/>
      <c r="C92" s="99"/>
      <c r="D92" s="3"/>
      <c r="E92" s="33" t="s">
        <v>41</v>
      </c>
      <c r="F92" s="97"/>
      <c r="G92" s="6">
        <v>0</v>
      </c>
    </row>
    <row r="93" spans="1:9" ht="16.5" thickBot="1" x14ac:dyDescent="0.3">
      <c r="A93" s="91" t="s">
        <v>18</v>
      </c>
      <c r="B93" s="92"/>
      <c r="C93" s="92"/>
      <c r="D93" s="92"/>
      <c r="E93" s="92"/>
      <c r="F93" s="92"/>
      <c r="G93" s="9">
        <f>MIN(SUM(G89:G92),5)</f>
        <v>0</v>
      </c>
    </row>
    <row r="94" spans="1:9" ht="16.5" thickBot="1" x14ac:dyDescent="0.3">
      <c r="A94" s="2"/>
      <c r="B94" s="2"/>
      <c r="C94" s="2"/>
      <c r="D94" s="2"/>
      <c r="E94" s="2"/>
      <c r="F94" s="2"/>
      <c r="G94" s="2"/>
    </row>
    <row r="95" spans="1:9" ht="81.75" customHeight="1" thickBot="1" x14ac:dyDescent="0.3">
      <c r="A95" s="89">
        <v>13</v>
      </c>
      <c r="B95" s="87" t="s">
        <v>81</v>
      </c>
      <c r="C95" s="98" t="s">
        <v>82</v>
      </c>
      <c r="D95" s="4"/>
      <c r="E95" s="32" t="s">
        <v>83</v>
      </c>
      <c r="F95" s="77"/>
      <c r="G95" s="27">
        <f>IF(D95="Yes",3,0)</f>
        <v>0</v>
      </c>
      <c r="H95" s="3" t="s">
        <v>84</v>
      </c>
      <c r="I95" s="3"/>
    </row>
    <row r="96" spans="1:9" ht="36" customHeight="1" x14ac:dyDescent="0.25">
      <c r="A96" s="90"/>
      <c r="B96" s="88"/>
      <c r="C96" s="99"/>
      <c r="D96" s="4"/>
      <c r="E96" s="33" t="s">
        <v>51</v>
      </c>
      <c r="F96" s="79"/>
      <c r="G96" s="5">
        <f>IF(D96="Yes",5,0)</f>
        <v>0</v>
      </c>
    </row>
    <row r="97" spans="1:8" ht="16.5" thickBot="1" x14ac:dyDescent="0.3">
      <c r="A97" s="91" t="s">
        <v>18</v>
      </c>
      <c r="B97" s="92"/>
      <c r="C97" s="92"/>
      <c r="D97" s="92"/>
      <c r="E97" s="92"/>
      <c r="F97" s="92"/>
      <c r="G97" s="9">
        <f>SUM(G95:G96)</f>
        <v>0</v>
      </c>
    </row>
    <row r="98" spans="1:8" x14ac:dyDescent="0.25">
      <c r="A98" s="2"/>
      <c r="B98" s="2"/>
      <c r="C98" s="2"/>
      <c r="D98" s="2"/>
      <c r="E98" s="2"/>
      <c r="F98" s="2"/>
      <c r="G98" s="2"/>
    </row>
    <row r="100" spans="1:8" ht="31.5" customHeight="1" x14ac:dyDescent="0.25">
      <c r="A100" s="72" t="s">
        <v>85</v>
      </c>
      <c r="B100" s="72"/>
      <c r="C100" s="72"/>
      <c r="D100" s="72"/>
      <c r="E100" s="72"/>
      <c r="F100" s="72"/>
      <c r="G100" s="21">
        <f>G21+G37+G43+G49+G54+G60+G66+G73+G77+G81+G86+G93+G97</f>
        <v>0</v>
      </c>
    </row>
    <row r="103" spans="1:8" ht="27.75" customHeight="1" x14ac:dyDescent="0.3">
      <c r="B103" s="102" t="s">
        <v>166</v>
      </c>
      <c r="C103" s="102"/>
      <c r="D103" s="102"/>
      <c r="E103" s="102"/>
      <c r="F103" s="102" t="s">
        <v>167</v>
      </c>
      <c r="G103" s="102"/>
      <c r="H103" s="102"/>
    </row>
    <row r="104" spans="1:8" ht="65.25" customHeight="1" x14ac:dyDescent="0.25">
      <c r="A104" s="44">
        <v>14</v>
      </c>
      <c r="B104" s="100" t="s">
        <v>168</v>
      </c>
      <c r="C104" s="100"/>
      <c r="D104" s="100"/>
      <c r="E104" s="100"/>
      <c r="F104" s="101"/>
      <c r="G104" s="101"/>
      <c r="H104" s="101"/>
    </row>
    <row r="105" spans="1:8" ht="98.25" customHeight="1" x14ac:dyDescent="0.25">
      <c r="A105" s="44">
        <v>15</v>
      </c>
      <c r="B105" s="100" t="s">
        <v>169</v>
      </c>
      <c r="C105" s="100"/>
      <c r="D105" s="100"/>
      <c r="E105" s="100"/>
      <c r="F105" s="101"/>
      <c r="G105" s="101"/>
      <c r="H105" s="101"/>
    </row>
    <row r="106" spans="1:8" ht="31.5" customHeight="1" x14ac:dyDescent="0.25">
      <c r="A106" s="44">
        <v>16</v>
      </c>
      <c r="B106" s="100" t="s">
        <v>156</v>
      </c>
      <c r="C106" s="100"/>
      <c r="D106" s="100"/>
      <c r="E106" s="100"/>
      <c r="F106" s="101"/>
      <c r="G106" s="101"/>
      <c r="H106" s="101"/>
    </row>
    <row r="107" spans="1:8" ht="33" customHeight="1" x14ac:dyDescent="0.25">
      <c r="A107" s="44">
        <v>17</v>
      </c>
      <c r="B107" s="100" t="s">
        <v>157</v>
      </c>
      <c r="C107" s="100"/>
      <c r="D107" s="100"/>
      <c r="E107" s="100"/>
      <c r="F107" s="101"/>
      <c r="G107" s="101"/>
      <c r="H107" s="101"/>
    </row>
    <row r="108" spans="1:8" ht="34.5" customHeight="1" x14ac:dyDescent="0.25">
      <c r="A108" s="44">
        <v>18</v>
      </c>
      <c r="B108" s="100" t="s">
        <v>158</v>
      </c>
      <c r="C108" s="100"/>
      <c r="D108" s="100"/>
      <c r="E108" s="100"/>
      <c r="F108" s="101"/>
      <c r="G108" s="101"/>
      <c r="H108" s="101"/>
    </row>
    <row r="109" spans="1:8" ht="34.5" customHeight="1" x14ac:dyDescent="0.25">
      <c r="A109" s="44">
        <v>19</v>
      </c>
      <c r="B109" s="100" t="s">
        <v>159</v>
      </c>
      <c r="C109" s="100"/>
      <c r="D109" s="100"/>
      <c r="E109" s="100"/>
      <c r="F109" s="101"/>
      <c r="G109" s="101"/>
      <c r="H109" s="101"/>
    </row>
    <row r="110" spans="1:8" ht="34.5" customHeight="1" x14ac:dyDescent="0.25">
      <c r="A110" s="44">
        <v>20</v>
      </c>
      <c r="B110" s="100" t="s">
        <v>160</v>
      </c>
      <c r="C110" s="100"/>
      <c r="D110" s="100"/>
      <c r="E110" s="100"/>
      <c r="F110" s="101"/>
      <c r="G110" s="101"/>
      <c r="H110" s="101"/>
    </row>
    <row r="111" spans="1:8" ht="56.25" customHeight="1" x14ac:dyDescent="0.25">
      <c r="A111" s="44">
        <v>21</v>
      </c>
      <c r="B111" s="100" t="s">
        <v>179</v>
      </c>
      <c r="C111" s="100"/>
      <c r="D111" s="100"/>
      <c r="E111" s="100"/>
      <c r="F111" s="101"/>
      <c r="G111" s="101"/>
      <c r="H111" s="101"/>
    </row>
    <row r="112" spans="1:8" ht="40.5" customHeight="1" x14ac:dyDescent="0.25">
      <c r="A112" s="44">
        <v>22</v>
      </c>
      <c r="B112" s="100" t="s">
        <v>161</v>
      </c>
      <c r="C112" s="100"/>
      <c r="D112" s="100"/>
      <c r="E112" s="100"/>
      <c r="F112" s="101"/>
      <c r="G112" s="101"/>
      <c r="H112" s="101"/>
    </row>
    <row r="113" spans="1:8" ht="55.5" customHeight="1" x14ac:dyDescent="0.25">
      <c r="A113" s="44">
        <v>23</v>
      </c>
      <c r="B113" s="100" t="s">
        <v>162</v>
      </c>
      <c r="C113" s="100"/>
      <c r="D113" s="100"/>
      <c r="E113" s="100"/>
      <c r="F113" s="101"/>
      <c r="G113" s="101"/>
      <c r="H113" s="101"/>
    </row>
    <row r="114" spans="1:8" ht="39" customHeight="1" x14ac:dyDescent="0.25">
      <c r="A114" s="44">
        <v>24</v>
      </c>
      <c r="B114" s="100" t="s">
        <v>163</v>
      </c>
      <c r="C114" s="100"/>
      <c r="D114" s="100"/>
      <c r="E114" s="100"/>
      <c r="F114" s="101"/>
      <c r="G114" s="101"/>
      <c r="H114" s="101"/>
    </row>
    <row r="115" spans="1:8" ht="36.75" customHeight="1" x14ac:dyDescent="0.25">
      <c r="A115" s="44">
        <v>25</v>
      </c>
      <c r="B115" s="100" t="s">
        <v>164</v>
      </c>
      <c r="C115" s="100"/>
      <c r="D115" s="100"/>
      <c r="E115" s="100"/>
      <c r="F115" s="101"/>
      <c r="G115" s="101"/>
      <c r="H115" s="101"/>
    </row>
    <row r="116" spans="1:8" ht="37.5" customHeight="1" x14ac:dyDescent="0.25">
      <c r="A116" s="44">
        <v>26</v>
      </c>
      <c r="B116" s="100" t="s">
        <v>165</v>
      </c>
      <c r="C116" s="100"/>
      <c r="D116" s="100"/>
      <c r="E116" s="100"/>
      <c r="F116" s="101"/>
      <c r="G116" s="101"/>
      <c r="H116" s="101"/>
    </row>
    <row r="117" spans="1:8" ht="30.75" customHeight="1" x14ac:dyDescent="0.25">
      <c r="A117" s="44">
        <v>27</v>
      </c>
      <c r="B117" s="100" t="s">
        <v>170</v>
      </c>
      <c r="C117" s="100"/>
      <c r="D117" s="100"/>
      <c r="E117" s="100"/>
      <c r="F117" s="101"/>
      <c r="G117" s="101"/>
      <c r="H117" s="101"/>
    </row>
    <row r="118" spans="1:8" ht="30.75" customHeight="1" x14ac:dyDescent="0.25">
      <c r="A118" s="44">
        <v>28</v>
      </c>
      <c r="B118" s="100" t="s">
        <v>171</v>
      </c>
      <c r="C118" s="100"/>
      <c r="D118" s="100"/>
      <c r="E118" s="100"/>
      <c r="F118" s="101"/>
      <c r="G118" s="101"/>
      <c r="H118" s="101"/>
    </row>
    <row r="119" spans="1:8" x14ac:dyDescent="0.25">
      <c r="A119" s="103"/>
      <c r="B119" s="103"/>
      <c r="C119" s="103"/>
      <c r="D119" s="103"/>
      <c r="E119" s="103"/>
      <c r="F119" s="103"/>
      <c r="G119" s="103"/>
    </row>
    <row r="120" spans="1:8" x14ac:dyDescent="0.25">
      <c r="A120" s="103"/>
      <c r="B120" s="103"/>
      <c r="C120" s="103"/>
      <c r="D120" s="103"/>
      <c r="E120" s="103"/>
      <c r="F120" s="103"/>
      <c r="G120" s="103"/>
    </row>
    <row r="121" spans="1:8" x14ac:dyDescent="0.25">
      <c r="A121" s="103"/>
      <c r="B121" s="103"/>
      <c r="C121" s="103"/>
      <c r="D121" s="103"/>
      <c r="E121" s="103"/>
      <c r="F121" s="103"/>
      <c r="G121" s="103"/>
    </row>
    <row r="122" spans="1:8" x14ac:dyDescent="0.25">
      <c r="A122" s="103"/>
      <c r="B122" s="103"/>
      <c r="C122" s="103"/>
      <c r="D122" s="103"/>
      <c r="E122" s="103"/>
      <c r="F122" s="103"/>
      <c r="G122" s="103"/>
    </row>
    <row r="123" spans="1:8" x14ac:dyDescent="0.25">
      <c r="A123" s="103"/>
      <c r="B123" s="103"/>
      <c r="C123" s="103"/>
      <c r="D123" s="103"/>
      <c r="E123" s="103"/>
      <c r="F123" s="103"/>
      <c r="G123" s="103"/>
    </row>
    <row r="124" spans="1:8" x14ac:dyDescent="0.25">
      <c r="A124" s="103"/>
      <c r="B124" s="103"/>
      <c r="C124" s="103"/>
      <c r="D124" s="103"/>
      <c r="E124" s="103"/>
      <c r="F124" s="103"/>
      <c r="G124" s="103"/>
    </row>
    <row r="125" spans="1:8" x14ac:dyDescent="0.25">
      <c r="A125" s="103"/>
      <c r="B125" s="103"/>
      <c r="C125" s="103"/>
      <c r="D125" s="103"/>
      <c r="E125" s="103"/>
      <c r="F125" s="103"/>
      <c r="G125" s="103"/>
    </row>
    <row r="126" spans="1:8" x14ac:dyDescent="0.25">
      <c r="A126" s="103"/>
      <c r="B126" s="103"/>
      <c r="C126" s="103"/>
      <c r="D126" s="103"/>
      <c r="E126" s="103"/>
      <c r="F126" s="103"/>
      <c r="G126" s="103"/>
    </row>
    <row r="127" spans="1:8" x14ac:dyDescent="0.25">
      <c r="A127" s="103"/>
      <c r="B127" s="103"/>
      <c r="C127" s="103"/>
      <c r="D127" s="103"/>
      <c r="E127" s="103"/>
      <c r="F127" s="103"/>
      <c r="G127" s="103"/>
    </row>
    <row r="128" spans="1:8" x14ac:dyDescent="0.25">
      <c r="A128" s="103"/>
      <c r="B128" s="103"/>
      <c r="C128" s="103"/>
      <c r="D128" s="103"/>
      <c r="E128" s="103"/>
      <c r="F128" s="103"/>
      <c r="G128" s="103"/>
    </row>
    <row r="129" spans="1:7" x14ac:dyDescent="0.25">
      <c r="A129" s="103"/>
      <c r="B129" s="103"/>
      <c r="C129" s="103"/>
      <c r="D129" s="103"/>
      <c r="E129" s="103"/>
      <c r="F129" s="103"/>
      <c r="G129" s="103"/>
    </row>
    <row r="130" spans="1:7" x14ac:dyDescent="0.25">
      <c r="A130" s="103"/>
      <c r="B130" s="103"/>
      <c r="C130" s="103"/>
      <c r="D130" s="103"/>
      <c r="E130" s="103"/>
      <c r="F130" s="103"/>
      <c r="G130" s="103"/>
    </row>
    <row r="131" spans="1:7" x14ac:dyDescent="0.25">
      <c r="A131" s="103"/>
      <c r="B131" s="103"/>
      <c r="C131" s="103"/>
      <c r="D131" s="103"/>
      <c r="E131" s="103"/>
      <c r="F131" s="103"/>
      <c r="G131" s="103"/>
    </row>
    <row r="132" spans="1:7" x14ac:dyDescent="0.25">
      <c r="A132" s="103"/>
      <c r="B132" s="103"/>
      <c r="C132" s="103"/>
      <c r="D132" s="103"/>
      <c r="E132" s="103"/>
      <c r="F132" s="103"/>
      <c r="G132" s="103"/>
    </row>
    <row r="133" spans="1:7" x14ac:dyDescent="0.25">
      <c r="A133" s="103"/>
      <c r="B133" s="103"/>
      <c r="C133" s="103"/>
      <c r="D133" s="103"/>
      <c r="E133" s="103"/>
      <c r="F133" s="103"/>
      <c r="G133" s="103"/>
    </row>
    <row r="134" spans="1:7" x14ac:dyDescent="0.25">
      <c r="A134" s="103"/>
      <c r="B134" s="103"/>
      <c r="C134" s="103"/>
      <c r="D134" s="103"/>
      <c r="E134" s="103"/>
      <c r="F134" s="103"/>
      <c r="G134" s="103"/>
    </row>
    <row r="135" spans="1:7" x14ac:dyDescent="0.25">
      <c r="A135" s="103"/>
      <c r="B135" s="103"/>
      <c r="C135" s="103"/>
      <c r="D135" s="103"/>
      <c r="E135" s="103"/>
      <c r="F135" s="103"/>
      <c r="G135" s="103"/>
    </row>
    <row r="136" spans="1:7" x14ac:dyDescent="0.25">
      <c r="A136" s="103"/>
      <c r="B136" s="103"/>
      <c r="C136" s="103"/>
      <c r="D136" s="103"/>
      <c r="E136" s="103"/>
      <c r="F136" s="103"/>
      <c r="G136" s="103"/>
    </row>
    <row r="137" spans="1:7" x14ac:dyDescent="0.25">
      <c r="A137" s="103"/>
      <c r="B137" s="103"/>
      <c r="C137" s="103"/>
      <c r="D137" s="103"/>
      <c r="E137" s="103"/>
      <c r="F137" s="103"/>
      <c r="G137" s="103"/>
    </row>
    <row r="138" spans="1:7" x14ac:dyDescent="0.25">
      <c r="A138" s="103"/>
      <c r="B138" s="103"/>
      <c r="C138" s="103"/>
      <c r="D138" s="103"/>
      <c r="E138" s="103"/>
      <c r="F138" s="103"/>
      <c r="G138" s="103"/>
    </row>
    <row r="139" spans="1:7" x14ac:dyDescent="0.25">
      <c r="A139" s="103"/>
      <c r="B139" s="103"/>
      <c r="C139" s="103"/>
      <c r="D139" s="103"/>
      <c r="E139" s="103"/>
      <c r="F139" s="103"/>
      <c r="G139" s="103"/>
    </row>
    <row r="140" spans="1:7" x14ac:dyDescent="0.25">
      <c r="A140" s="103"/>
      <c r="B140" s="103"/>
      <c r="C140" s="103"/>
      <c r="D140" s="103"/>
      <c r="E140" s="103"/>
      <c r="F140" s="103"/>
      <c r="G140" s="103"/>
    </row>
    <row r="141" spans="1:7" x14ac:dyDescent="0.25">
      <c r="A141" s="103"/>
      <c r="B141" s="103"/>
      <c r="C141" s="103"/>
      <c r="D141" s="103"/>
      <c r="E141" s="103"/>
      <c r="F141" s="103"/>
      <c r="G141" s="103"/>
    </row>
    <row r="142" spans="1:7" x14ac:dyDescent="0.25">
      <c r="A142" s="103"/>
      <c r="B142" s="103"/>
      <c r="C142" s="103"/>
      <c r="D142" s="103"/>
      <c r="E142" s="103"/>
      <c r="F142" s="103"/>
      <c r="G142" s="103"/>
    </row>
    <row r="143" spans="1:7" x14ac:dyDescent="0.25">
      <c r="A143" s="103"/>
      <c r="B143" s="103"/>
      <c r="C143" s="103"/>
      <c r="D143" s="103"/>
      <c r="E143" s="103"/>
      <c r="F143" s="103"/>
      <c r="G143" s="103"/>
    </row>
    <row r="144" spans="1:7" x14ac:dyDescent="0.25">
      <c r="A144" s="103"/>
      <c r="B144" s="103"/>
      <c r="C144" s="103"/>
      <c r="D144" s="103"/>
      <c r="E144" s="103"/>
      <c r="F144" s="103"/>
      <c r="G144" s="103"/>
    </row>
    <row r="145" spans="1:7" x14ac:dyDescent="0.25">
      <c r="A145" s="103"/>
      <c r="B145" s="103"/>
      <c r="C145" s="103"/>
      <c r="D145" s="103"/>
      <c r="E145" s="103"/>
      <c r="F145" s="103"/>
      <c r="G145" s="103"/>
    </row>
    <row r="146" spans="1:7" x14ac:dyDescent="0.25">
      <c r="A146" s="103"/>
      <c r="B146" s="103"/>
      <c r="C146" s="103"/>
      <c r="D146" s="103"/>
      <c r="E146" s="103"/>
      <c r="F146" s="103"/>
      <c r="G146" s="103"/>
    </row>
    <row r="147" spans="1:7" x14ac:dyDescent="0.25">
      <c r="A147" s="103"/>
      <c r="B147" s="103"/>
      <c r="C147" s="103"/>
      <c r="D147" s="103"/>
      <c r="E147" s="103"/>
      <c r="F147" s="103"/>
      <c r="G147" s="103"/>
    </row>
    <row r="148" spans="1:7" x14ac:dyDescent="0.25">
      <c r="A148" s="103"/>
      <c r="B148" s="103"/>
      <c r="C148" s="103"/>
      <c r="D148" s="103"/>
      <c r="E148" s="103"/>
      <c r="F148" s="103"/>
      <c r="G148" s="103"/>
    </row>
    <row r="149" spans="1:7" x14ac:dyDescent="0.25">
      <c r="A149" s="103"/>
      <c r="B149" s="103"/>
      <c r="C149" s="103"/>
      <c r="D149" s="103"/>
      <c r="E149" s="103"/>
      <c r="F149" s="103"/>
      <c r="G149" s="103"/>
    </row>
    <row r="150" spans="1:7" x14ac:dyDescent="0.25">
      <c r="A150" s="103"/>
      <c r="B150" s="103"/>
      <c r="C150" s="103"/>
      <c r="D150" s="103"/>
      <c r="E150" s="103"/>
      <c r="F150" s="103"/>
      <c r="G150" s="103"/>
    </row>
    <row r="151" spans="1:7" x14ac:dyDescent="0.25">
      <c r="A151" s="103"/>
      <c r="B151" s="103"/>
      <c r="C151" s="103"/>
      <c r="D151" s="103"/>
      <c r="E151" s="103"/>
      <c r="F151" s="103"/>
      <c r="G151" s="103"/>
    </row>
    <row r="152" spans="1:7" x14ac:dyDescent="0.25">
      <c r="A152" s="103"/>
      <c r="B152" s="103"/>
      <c r="C152" s="103"/>
      <c r="D152" s="103"/>
      <c r="E152" s="103"/>
      <c r="F152" s="103"/>
      <c r="G152" s="103"/>
    </row>
    <row r="153" spans="1:7" x14ac:dyDescent="0.25">
      <c r="A153" s="103"/>
      <c r="B153" s="103"/>
      <c r="C153" s="103"/>
      <c r="D153" s="103"/>
      <c r="E153" s="103"/>
      <c r="F153" s="103"/>
      <c r="G153" s="103"/>
    </row>
    <row r="154" spans="1:7" x14ac:dyDescent="0.25">
      <c r="A154" s="103"/>
      <c r="B154" s="103"/>
      <c r="C154" s="103"/>
      <c r="D154" s="103"/>
      <c r="E154" s="103"/>
      <c r="F154" s="103"/>
      <c r="G154" s="103"/>
    </row>
    <row r="155" spans="1:7" x14ac:dyDescent="0.25">
      <c r="A155" s="103"/>
      <c r="B155" s="103"/>
      <c r="C155" s="103"/>
      <c r="D155" s="103"/>
      <c r="E155" s="103"/>
      <c r="F155" s="103"/>
      <c r="G155" s="103"/>
    </row>
    <row r="156" spans="1:7" x14ac:dyDescent="0.25">
      <c r="A156" s="103"/>
      <c r="B156" s="103"/>
      <c r="C156" s="103"/>
      <c r="D156" s="103"/>
      <c r="E156" s="103"/>
      <c r="F156" s="103"/>
      <c r="G156" s="103"/>
    </row>
    <row r="157" spans="1:7" x14ac:dyDescent="0.25">
      <c r="A157" s="103"/>
      <c r="B157" s="103"/>
      <c r="C157" s="103"/>
      <c r="D157" s="103"/>
      <c r="E157" s="103"/>
      <c r="F157" s="103"/>
      <c r="G157" s="103"/>
    </row>
    <row r="158" spans="1:7" x14ac:dyDescent="0.25">
      <c r="A158" s="103"/>
      <c r="B158" s="103"/>
      <c r="C158" s="103"/>
      <c r="D158" s="103"/>
      <c r="E158" s="103"/>
      <c r="F158" s="103"/>
      <c r="G158" s="103"/>
    </row>
    <row r="159" spans="1:7" x14ac:dyDescent="0.25">
      <c r="A159" s="103"/>
      <c r="B159" s="103"/>
      <c r="C159" s="103"/>
      <c r="D159" s="103"/>
      <c r="E159" s="103"/>
      <c r="F159" s="103"/>
      <c r="G159" s="103"/>
    </row>
    <row r="160" spans="1:7" x14ac:dyDescent="0.25">
      <c r="A160" s="103"/>
      <c r="B160" s="103"/>
      <c r="C160" s="103"/>
      <c r="D160" s="103"/>
      <c r="E160" s="103"/>
      <c r="F160" s="103"/>
      <c r="G160" s="103"/>
    </row>
    <row r="161" spans="1:7" x14ac:dyDescent="0.25">
      <c r="A161" s="103"/>
      <c r="B161" s="103"/>
      <c r="C161" s="103"/>
      <c r="D161" s="103"/>
      <c r="E161" s="103"/>
      <c r="F161" s="103"/>
      <c r="G161" s="103"/>
    </row>
    <row r="162" spans="1:7" x14ac:dyDescent="0.25">
      <c r="A162" s="103"/>
      <c r="B162" s="103"/>
      <c r="C162" s="103"/>
      <c r="D162" s="103"/>
      <c r="E162" s="103"/>
      <c r="F162" s="103"/>
      <c r="G162" s="103"/>
    </row>
    <row r="163" spans="1:7" x14ac:dyDescent="0.25">
      <c r="A163" s="103"/>
      <c r="B163" s="103"/>
      <c r="C163" s="103"/>
      <c r="D163" s="103"/>
      <c r="E163" s="103"/>
      <c r="F163" s="103"/>
      <c r="G163" s="103"/>
    </row>
    <row r="164" spans="1:7" x14ac:dyDescent="0.25">
      <c r="A164" s="103"/>
      <c r="B164" s="103"/>
      <c r="C164" s="103"/>
      <c r="D164" s="103"/>
      <c r="E164" s="103"/>
      <c r="F164" s="103"/>
      <c r="G164" s="103"/>
    </row>
    <row r="165" spans="1:7" x14ac:dyDescent="0.25">
      <c r="A165" s="103"/>
      <c r="B165" s="103"/>
      <c r="C165" s="103"/>
      <c r="D165" s="103"/>
      <c r="E165" s="103"/>
      <c r="F165" s="103"/>
      <c r="G165" s="103"/>
    </row>
    <row r="166" spans="1:7" x14ac:dyDescent="0.25">
      <c r="A166" s="103"/>
      <c r="B166" s="103"/>
      <c r="C166" s="103"/>
      <c r="D166" s="103"/>
      <c r="E166" s="103"/>
      <c r="F166" s="103"/>
      <c r="G166" s="103"/>
    </row>
    <row r="167" spans="1:7" x14ac:dyDescent="0.25">
      <c r="A167" s="103"/>
      <c r="B167" s="103"/>
      <c r="C167" s="103"/>
      <c r="D167" s="103"/>
      <c r="E167" s="103"/>
      <c r="F167" s="103"/>
      <c r="G167" s="103"/>
    </row>
    <row r="168" spans="1:7" x14ac:dyDescent="0.25">
      <c r="A168" s="103"/>
      <c r="B168" s="103"/>
      <c r="C168" s="103"/>
      <c r="D168" s="103"/>
      <c r="E168" s="103"/>
      <c r="F168" s="103"/>
      <c r="G168" s="103"/>
    </row>
    <row r="169" spans="1:7" x14ac:dyDescent="0.25">
      <c r="A169" s="103"/>
      <c r="B169" s="103"/>
      <c r="C169" s="103"/>
      <c r="D169" s="103"/>
      <c r="E169" s="103"/>
      <c r="F169" s="103"/>
      <c r="G169" s="103"/>
    </row>
    <row r="170" spans="1:7" x14ac:dyDescent="0.25">
      <c r="A170" s="103"/>
      <c r="B170" s="103"/>
      <c r="C170" s="103"/>
      <c r="D170" s="103"/>
      <c r="E170" s="103"/>
      <c r="F170" s="103"/>
      <c r="G170" s="103"/>
    </row>
    <row r="171" spans="1:7" x14ac:dyDescent="0.25">
      <c r="A171" s="103"/>
      <c r="B171" s="103"/>
      <c r="C171" s="103"/>
      <c r="D171" s="103"/>
      <c r="E171" s="103"/>
      <c r="F171" s="103"/>
      <c r="G171" s="103"/>
    </row>
    <row r="172" spans="1:7" x14ac:dyDescent="0.25">
      <c r="A172" s="103"/>
      <c r="B172" s="103"/>
      <c r="C172" s="103"/>
      <c r="D172" s="103"/>
      <c r="E172" s="103"/>
      <c r="F172" s="103"/>
      <c r="G172" s="103"/>
    </row>
    <row r="173" spans="1:7" x14ac:dyDescent="0.25">
      <c r="A173" s="103"/>
      <c r="B173" s="103"/>
      <c r="C173" s="103"/>
      <c r="D173" s="103"/>
      <c r="E173" s="103"/>
      <c r="F173" s="103"/>
      <c r="G173" s="103"/>
    </row>
    <row r="174" spans="1:7" x14ac:dyDescent="0.25">
      <c r="A174" s="103"/>
      <c r="B174" s="103"/>
      <c r="C174" s="103"/>
      <c r="D174" s="103"/>
      <c r="E174" s="103"/>
      <c r="F174" s="103"/>
      <c r="G174" s="103"/>
    </row>
    <row r="175" spans="1:7" x14ac:dyDescent="0.25">
      <c r="A175" s="103"/>
      <c r="B175" s="103"/>
      <c r="C175" s="103"/>
      <c r="D175" s="103"/>
      <c r="E175" s="103"/>
      <c r="F175" s="103"/>
      <c r="G175" s="103"/>
    </row>
    <row r="176" spans="1:7" x14ac:dyDescent="0.25">
      <c r="A176" s="103"/>
      <c r="B176" s="103"/>
      <c r="C176" s="103"/>
      <c r="D176" s="103"/>
      <c r="E176" s="103"/>
      <c r="F176" s="103"/>
      <c r="G176" s="103"/>
    </row>
    <row r="177" spans="1:7" x14ac:dyDescent="0.25">
      <c r="A177" s="103"/>
      <c r="B177" s="103"/>
      <c r="C177" s="103"/>
      <c r="D177" s="103"/>
      <c r="E177" s="103"/>
      <c r="F177" s="103"/>
      <c r="G177" s="103"/>
    </row>
    <row r="178" spans="1:7" x14ac:dyDescent="0.25">
      <c r="A178" s="103"/>
      <c r="B178" s="103"/>
      <c r="C178" s="103"/>
      <c r="D178" s="103"/>
      <c r="E178" s="103"/>
      <c r="F178" s="103"/>
      <c r="G178" s="103"/>
    </row>
    <row r="179" spans="1:7" x14ac:dyDescent="0.25">
      <c r="A179" s="103"/>
      <c r="B179" s="103"/>
      <c r="C179" s="103"/>
      <c r="D179" s="103"/>
      <c r="E179" s="103"/>
      <c r="F179" s="103"/>
      <c r="G179" s="103"/>
    </row>
    <row r="180" spans="1:7" x14ac:dyDescent="0.25">
      <c r="A180" s="103"/>
      <c r="B180" s="103"/>
      <c r="C180" s="103"/>
      <c r="D180" s="103"/>
      <c r="E180" s="103"/>
      <c r="F180" s="103"/>
      <c r="G180" s="103"/>
    </row>
    <row r="181" spans="1:7" x14ac:dyDescent="0.25">
      <c r="A181" s="103"/>
      <c r="B181" s="103"/>
      <c r="C181" s="103"/>
      <c r="D181" s="103"/>
      <c r="E181" s="103"/>
      <c r="F181" s="103"/>
      <c r="G181" s="103"/>
    </row>
    <row r="182" spans="1:7" x14ac:dyDescent="0.25">
      <c r="A182" s="103"/>
      <c r="B182" s="103"/>
      <c r="C182" s="103"/>
      <c r="D182" s="103"/>
      <c r="E182" s="103"/>
      <c r="F182" s="103"/>
      <c r="G182" s="103"/>
    </row>
    <row r="183" spans="1:7" x14ac:dyDescent="0.25">
      <c r="A183" s="103"/>
      <c r="B183" s="103"/>
      <c r="C183" s="103"/>
      <c r="D183" s="103"/>
      <c r="E183" s="103"/>
      <c r="F183" s="103"/>
      <c r="G183" s="103"/>
    </row>
    <row r="184" spans="1:7" x14ac:dyDescent="0.25">
      <c r="A184" s="103"/>
      <c r="B184" s="103"/>
      <c r="C184" s="103"/>
      <c r="D184" s="103"/>
      <c r="E184" s="103"/>
      <c r="F184" s="103"/>
      <c r="G184" s="103"/>
    </row>
    <row r="185" spans="1:7" x14ac:dyDescent="0.25">
      <c r="A185" s="103"/>
      <c r="B185" s="103"/>
      <c r="C185" s="103"/>
      <c r="D185" s="103"/>
      <c r="E185" s="103"/>
      <c r="F185" s="103"/>
      <c r="G185" s="103"/>
    </row>
    <row r="186" spans="1:7" x14ac:dyDescent="0.25">
      <c r="A186" s="103"/>
      <c r="B186" s="103"/>
      <c r="C186" s="103"/>
      <c r="D186" s="103"/>
      <c r="E186" s="103"/>
      <c r="F186" s="103"/>
      <c r="G186" s="103"/>
    </row>
    <row r="187" spans="1:7" x14ac:dyDescent="0.25">
      <c r="A187" s="103"/>
      <c r="B187" s="103"/>
      <c r="C187" s="103"/>
      <c r="D187" s="103"/>
      <c r="E187" s="103"/>
      <c r="F187" s="103"/>
      <c r="G187" s="103"/>
    </row>
    <row r="188" spans="1:7" x14ac:dyDescent="0.25">
      <c r="A188" s="103"/>
      <c r="B188" s="103"/>
      <c r="C188" s="103"/>
      <c r="D188" s="103"/>
      <c r="E188" s="103"/>
      <c r="F188" s="103"/>
      <c r="G188" s="103"/>
    </row>
    <row r="189" spans="1:7" x14ac:dyDescent="0.25">
      <c r="A189" s="103"/>
      <c r="B189" s="103"/>
      <c r="C189" s="103"/>
      <c r="D189" s="103"/>
      <c r="E189" s="103"/>
      <c r="F189" s="103"/>
      <c r="G189" s="103"/>
    </row>
    <row r="190" spans="1:7" x14ac:dyDescent="0.25">
      <c r="A190" s="103"/>
      <c r="B190" s="103"/>
      <c r="C190" s="103"/>
      <c r="D190" s="103"/>
      <c r="E190" s="103"/>
      <c r="F190" s="103"/>
      <c r="G190" s="103"/>
    </row>
    <row r="191" spans="1:7" x14ac:dyDescent="0.25">
      <c r="A191" s="103"/>
      <c r="B191" s="103"/>
      <c r="C191" s="103"/>
      <c r="D191" s="103"/>
      <c r="E191" s="103"/>
      <c r="F191" s="103"/>
      <c r="G191" s="103"/>
    </row>
    <row r="192" spans="1:7" x14ac:dyDescent="0.25">
      <c r="A192" s="103"/>
      <c r="B192" s="103"/>
      <c r="C192" s="103"/>
      <c r="D192" s="103"/>
      <c r="E192" s="103"/>
      <c r="F192" s="103"/>
      <c r="G192" s="103"/>
    </row>
    <row r="193" spans="1:7" x14ac:dyDescent="0.25">
      <c r="A193" s="103"/>
      <c r="B193" s="103"/>
      <c r="C193" s="103"/>
      <c r="D193" s="103"/>
      <c r="E193" s="103"/>
      <c r="F193" s="103"/>
      <c r="G193" s="103"/>
    </row>
    <row r="194" spans="1:7" x14ac:dyDescent="0.25">
      <c r="A194" s="103"/>
      <c r="B194" s="103"/>
      <c r="C194" s="103"/>
      <c r="D194" s="103"/>
      <c r="E194" s="103"/>
      <c r="F194" s="103"/>
      <c r="G194" s="103"/>
    </row>
    <row r="195" spans="1:7" x14ac:dyDescent="0.25">
      <c r="A195" s="103"/>
      <c r="B195" s="103"/>
      <c r="C195" s="103"/>
      <c r="D195" s="103"/>
      <c r="E195" s="103"/>
      <c r="F195" s="103"/>
      <c r="G195" s="103"/>
    </row>
    <row r="196" spans="1:7" x14ac:dyDescent="0.25">
      <c r="A196" s="103"/>
      <c r="B196" s="103"/>
      <c r="C196" s="103"/>
      <c r="D196" s="103"/>
      <c r="E196" s="103"/>
      <c r="F196" s="103"/>
      <c r="G196" s="103"/>
    </row>
    <row r="197" spans="1:7" x14ac:dyDescent="0.25">
      <c r="A197" s="103"/>
      <c r="B197" s="103"/>
      <c r="C197" s="103"/>
      <c r="D197" s="103"/>
      <c r="E197" s="103"/>
      <c r="F197" s="103"/>
      <c r="G197" s="103"/>
    </row>
    <row r="198" spans="1:7" x14ac:dyDescent="0.25">
      <c r="A198" s="103"/>
      <c r="B198" s="103"/>
      <c r="C198" s="103"/>
      <c r="D198" s="103"/>
      <c r="E198" s="103"/>
      <c r="F198" s="103"/>
      <c r="G198" s="103"/>
    </row>
    <row r="199" spans="1:7" x14ac:dyDescent="0.25">
      <c r="A199" s="103"/>
      <c r="B199" s="103"/>
      <c r="C199" s="103"/>
      <c r="D199" s="103"/>
      <c r="E199" s="103"/>
      <c r="F199" s="103"/>
      <c r="G199" s="103"/>
    </row>
    <row r="200" spans="1:7" x14ac:dyDescent="0.25">
      <c r="A200" s="103"/>
      <c r="B200" s="103"/>
      <c r="C200" s="103"/>
      <c r="D200" s="103"/>
      <c r="E200" s="103"/>
      <c r="F200" s="103"/>
      <c r="G200" s="103"/>
    </row>
    <row r="201" spans="1:7" x14ac:dyDescent="0.25">
      <c r="A201" s="103"/>
      <c r="B201" s="103"/>
      <c r="C201" s="103"/>
      <c r="D201" s="103"/>
      <c r="E201" s="103"/>
      <c r="F201" s="103"/>
      <c r="G201" s="103"/>
    </row>
    <row r="202" spans="1:7" x14ac:dyDescent="0.25">
      <c r="A202" s="103"/>
      <c r="B202" s="103"/>
      <c r="C202" s="103"/>
      <c r="D202" s="103"/>
      <c r="E202" s="103"/>
      <c r="F202" s="103"/>
      <c r="G202" s="103"/>
    </row>
    <row r="203" spans="1:7" x14ac:dyDescent="0.25">
      <c r="A203" s="103"/>
      <c r="B203" s="103"/>
      <c r="C203" s="103"/>
      <c r="D203" s="103"/>
      <c r="E203" s="103"/>
      <c r="F203" s="103"/>
      <c r="G203" s="103"/>
    </row>
    <row r="204" spans="1:7" x14ac:dyDescent="0.25">
      <c r="A204" s="103"/>
      <c r="B204" s="103"/>
      <c r="C204" s="103"/>
      <c r="D204" s="103"/>
      <c r="E204" s="103"/>
      <c r="F204" s="103"/>
      <c r="G204" s="103"/>
    </row>
    <row r="205" spans="1:7" x14ac:dyDescent="0.25">
      <c r="A205" s="103"/>
      <c r="B205" s="103"/>
      <c r="C205" s="103"/>
      <c r="D205" s="103"/>
      <c r="E205" s="103"/>
      <c r="F205" s="103"/>
      <c r="G205" s="103"/>
    </row>
    <row r="206" spans="1:7" x14ac:dyDescent="0.25">
      <c r="A206" s="103"/>
      <c r="B206" s="103"/>
      <c r="C206" s="103"/>
      <c r="D206" s="103"/>
      <c r="E206" s="103"/>
      <c r="F206" s="103"/>
      <c r="G206" s="103"/>
    </row>
    <row r="207" spans="1:7" x14ac:dyDescent="0.25">
      <c r="A207" s="103"/>
      <c r="B207" s="103"/>
      <c r="C207" s="103"/>
      <c r="D207" s="103"/>
      <c r="E207" s="103"/>
      <c r="F207" s="103"/>
      <c r="G207" s="103"/>
    </row>
    <row r="208" spans="1:7" x14ac:dyDescent="0.25">
      <c r="A208" s="103"/>
      <c r="B208" s="103"/>
      <c r="C208" s="103"/>
      <c r="D208" s="103"/>
      <c r="E208" s="103"/>
      <c r="F208" s="103"/>
      <c r="G208" s="103"/>
    </row>
    <row r="209" spans="1:7" x14ac:dyDescent="0.25">
      <c r="A209" s="103"/>
      <c r="B209" s="103"/>
      <c r="C209" s="103"/>
      <c r="D209" s="103"/>
      <c r="E209" s="103"/>
      <c r="F209" s="103"/>
      <c r="G209" s="103"/>
    </row>
    <row r="210" spans="1:7" x14ac:dyDescent="0.25">
      <c r="A210" s="103"/>
      <c r="B210" s="103"/>
      <c r="C210" s="103"/>
      <c r="D210" s="103"/>
      <c r="E210" s="103"/>
      <c r="F210" s="103"/>
      <c r="G210" s="103"/>
    </row>
    <row r="211" spans="1:7" x14ac:dyDescent="0.25">
      <c r="A211" s="103"/>
      <c r="B211" s="103"/>
      <c r="C211" s="103"/>
      <c r="D211" s="103"/>
      <c r="E211" s="103"/>
      <c r="F211" s="103"/>
      <c r="G211" s="103"/>
    </row>
    <row r="212" spans="1:7" x14ac:dyDescent="0.25">
      <c r="A212" s="103"/>
      <c r="B212" s="103"/>
      <c r="C212" s="103"/>
      <c r="D212" s="103"/>
      <c r="E212" s="103"/>
      <c r="F212" s="103"/>
      <c r="G212" s="103"/>
    </row>
    <row r="213" spans="1:7" x14ac:dyDescent="0.25">
      <c r="A213" s="103"/>
      <c r="B213" s="103"/>
      <c r="C213" s="103"/>
      <c r="D213" s="103"/>
      <c r="E213" s="103"/>
      <c r="F213" s="103"/>
      <c r="G213" s="103"/>
    </row>
    <row r="214" spans="1:7" x14ac:dyDescent="0.25">
      <c r="A214" s="103"/>
      <c r="B214" s="103"/>
      <c r="C214" s="103"/>
      <c r="D214" s="103"/>
      <c r="E214" s="103"/>
      <c r="F214" s="103"/>
      <c r="G214" s="103"/>
    </row>
    <row r="215" spans="1:7" x14ac:dyDescent="0.25">
      <c r="A215" s="103"/>
      <c r="B215" s="103"/>
      <c r="C215" s="103"/>
      <c r="D215" s="103"/>
      <c r="E215" s="103"/>
      <c r="F215" s="103"/>
      <c r="G215" s="103"/>
    </row>
    <row r="216" spans="1:7" x14ac:dyDescent="0.25">
      <c r="A216" s="103"/>
      <c r="B216" s="103"/>
      <c r="C216" s="103"/>
      <c r="D216" s="103"/>
      <c r="E216" s="103"/>
      <c r="F216" s="103"/>
      <c r="G216" s="103"/>
    </row>
    <row r="217" spans="1:7" x14ac:dyDescent="0.25">
      <c r="A217" s="103"/>
      <c r="B217" s="103"/>
      <c r="C217" s="103"/>
      <c r="D217" s="103"/>
      <c r="E217" s="103"/>
      <c r="F217" s="103"/>
      <c r="G217" s="103"/>
    </row>
    <row r="218" spans="1:7" x14ac:dyDescent="0.25">
      <c r="A218" s="103"/>
      <c r="B218" s="103"/>
      <c r="C218" s="103"/>
      <c r="D218" s="103"/>
      <c r="E218" s="103"/>
      <c r="F218" s="103"/>
      <c r="G218" s="103"/>
    </row>
    <row r="219" spans="1:7" x14ac:dyDescent="0.25">
      <c r="A219" s="103"/>
      <c r="B219" s="103"/>
      <c r="C219" s="103"/>
      <c r="D219" s="103"/>
      <c r="E219" s="103"/>
      <c r="F219" s="103"/>
      <c r="G219" s="103"/>
    </row>
    <row r="220" spans="1:7" x14ac:dyDescent="0.25">
      <c r="A220" s="103"/>
      <c r="B220" s="103"/>
      <c r="C220" s="103"/>
      <c r="D220" s="103"/>
      <c r="E220" s="103"/>
      <c r="F220" s="103"/>
      <c r="G220" s="103"/>
    </row>
    <row r="221" spans="1:7" x14ac:dyDescent="0.25">
      <c r="A221" s="103"/>
      <c r="B221" s="103"/>
      <c r="C221" s="103"/>
      <c r="D221" s="103"/>
      <c r="E221" s="103"/>
      <c r="F221" s="103"/>
      <c r="G221" s="103"/>
    </row>
    <row r="222" spans="1:7" x14ac:dyDescent="0.25">
      <c r="A222" s="103"/>
      <c r="B222" s="103"/>
      <c r="C222" s="103"/>
      <c r="D222" s="103"/>
      <c r="E222" s="103"/>
      <c r="F222" s="103"/>
      <c r="G222" s="103"/>
    </row>
    <row r="223" spans="1:7" x14ac:dyDescent="0.25">
      <c r="A223" s="103"/>
      <c r="B223" s="103"/>
      <c r="C223" s="103"/>
      <c r="D223" s="103"/>
      <c r="E223" s="103"/>
      <c r="F223" s="103"/>
      <c r="G223" s="103"/>
    </row>
    <row r="224" spans="1:7" x14ac:dyDescent="0.25">
      <c r="A224" s="103"/>
      <c r="B224" s="103"/>
      <c r="C224" s="103"/>
      <c r="D224" s="103"/>
      <c r="E224" s="103"/>
      <c r="F224" s="103"/>
      <c r="G224" s="103"/>
    </row>
    <row r="225" spans="1:7" x14ac:dyDescent="0.25">
      <c r="A225" s="103"/>
      <c r="B225" s="103"/>
      <c r="C225" s="103"/>
      <c r="D225" s="103"/>
      <c r="E225" s="103"/>
      <c r="F225" s="103"/>
      <c r="G225" s="103"/>
    </row>
    <row r="226" spans="1:7" x14ac:dyDescent="0.25">
      <c r="A226" s="103"/>
      <c r="B226" s="103"/>
      <c r="C226" s="103"/>
      <c r="D226" s="103"/>
      <c r="E226" s="103"/>
      <c r="F226" s="103"/>
      <c r="G226" s="103"/>
    </row>
    <row r="227" spans="1:7" x14ac:dyDescent="0.25">
      <c r="A227" s="103"/>
      <c r="B227" s="103"/>
      <c r="C227" s="103"/>
      <c r="D227" s="103"/>
      <c r="E227" s="103"/>
      <c r="F227" s="103"/>
      <c r="G227" s="103"/>
    </row>
    <row r="228" spans="1:7" x14ac:dyDescent="0.25">
      <c r="A228" s="103"/>
      <c r="B228" s="103"/>
      <c r="C228" s="103"/>
      <c r="D228" s="103"/>
      <c r="E228" s="103"/>
      <c r="F228" s="103"/>
      <c r="G228" s="103"/>
    </row>
    <row r="229" spans="1:7" x14ac:dyDescent="0.25">
      <c r="A229" s="103"/>
      <c r="B229" s="103"/>
      <c r="C229" s="103"/>
      <c r="D229" s="103"/>
      <c r="E229" s="103"/>
      <c r="F229" s="103"/>
      <c r="G229" s="103"/>
    </row>
    <row r="230" spans="1:7" x14ac:dyDescent="0.25">
      <c r="A230" s="103"/>
      <c r="B230" s="103"/>
      <c r="C230" s="103"/>
      <c r="D230" s="103"/>
      <c r="E230" s="103"/>
      <c r="F230" s="103"/>
      <c r="G230" s="103"/>
    </row>
    <row r="231" spans="1:7" x14ac:dyDescent="0.25">
      <c r="A231" s="103"/>
      <c r="B231" s="103"/>
      <c r="C231" s="103"/>
      <c r="D231" s="103"/>
      <c r="E231" s="103"/>
      <c r="F231" s="103"/>
      <c r="G231" s="103"/>
    </row>
    <row r="232" spans="1:7" x14ac:dyDescent="0.25">
      <c r="A232" s="103"/>
      <c r="B232" s="103"/>
      <c r="C232" s="103"/>
      <c r="D232" s="103"/>
      <c r="E232" s="103"/>
      <c r="F232" s="103"/>
      <c r="G232" s="103"/>
    </row>
    <row r="233" spans="1:7" x14ac:dyDescent="0.25">
      <c r="A233" s="103"/>
      <c r="B233" s="103"/>
      <c r="C233" s="103"/>
      <c r="D233" s="103"/>
      <c r="E233" s="103"/>
      <c r="F233" s="103"/>
      <c r="G233" s="103"/>
    </row>
    <row r="234" spans="1:7" x14ac:dyDescent="0.25">
      <c r="A234" s="103"/>
      <c r="B234" s="103"/>
      <c r="C234" s="103"/>
      <c r="D234" s="103"/>
      <c r="E234" s="103"/>
      <c r="F234" s="103"/>
      <c r="G234" s="103"/>
    </row>
    <row r="235" spans="1:7" x14ac:dyDescent="0.25">
      <c r="A235" s="103"/>
      <c r="B235" s="103"/>
      <c r="C235" s="103"/>
      <c r="D235" s="103"/>
      <c r="E235" s="103"/>
      <c r="F235" s="103"/>
      <c r="G235" s="103"/>
    </row>
    <row r="236" spans="1:7" x14ac:dyDescent="0.25">
      <c r="A236" s="103"/>
      <c r="B236" s="103"/>
      <c r="C236" s="103"/>
      <c r="D236" s="103"/>
      <c r="E236" s="103"/>
      <c r="F236" s="103"/>
      <c r="G236" s="103"/>
    </row>
  </sheetData>
  <mergeCells count="337">
    <mergeCell ref="A236:D236"/>
    <mergeCell ref="E236:G236"/>
    <mergeCell ref="A233:D233"/>
    <mergeCell ref="E233:G233"/>
    <mergeCell ref="A234:D234"/>
    <mergeCell ref="E234:G234"/>
    <mergeCell ref="A235:D235"/>
    <mergeCell ref="E235:G235"/>
    <mergeCell ref="A230:D230"/>
    <mergeCell ref="E230:G230"/>
    <mergeCell ref="A231:D231"/>
    <mergeCell ref="E231:G231"/>
    <mergeCell ref="A232:D232"/>
    <mergeCell ref="E232:G232"/>
    <mergeCell ref="A227:D227"/>
    <mergeCell ref="E227:G227"/>
    <mergeCell ref="A228:D228"/>
    <mergeCell ref="E228:G228"/>
    <mergeCell ref="A229:D229"/>
    <mergeCell ref="E229:G229"/>
    <mergeCell ref="A224:D224"/>
    <mergeCell ref="E224:G224"/>
    <mergeCell ref="A225:D225"/>
    <mergeCell ref="E225:G225"/>
    <mergeCell ref="A226:D226"/>
    <mergeCell ref="E226:G226"/>
    <mergeCell ref="A221:D221"/>
    <mergeCell ref="E221:G221"/>
    <mergeCell ref="A222:D222"/>
    <mergeCell ref="E222:G222"/>
    <mergeCell ref="A223:D223"/>
    <mergeCell ref="E223:G223"/>
    <mergeCell ref="A218:D218"/>
    <mergeCell ref="E218:G218"/>
    <mergeCell ref="A219:D219"/>
    <mergeCell ref="E219:G219"/>
    <mergeCell ref="A220:D220"/>
    <mergeCell ref="E220:G220"/>
    <mergeCell ref="A215:D215"/>
    <mergeCell ref="E215:G215"/>
    <mergeCell ref="A216:D216"/>
    <mergeCell ref="E216:G216"/>
    <mergeCell ref="A217:D217"/>
    <mergeCell ref="E217:G217"/>
    <mergeCell ref="A212:D212"/>
    <mergeCell ref="E212:G212"/>
    <mergeCell ref="A213:D213"/>
    <mergeCell ref="E213:G213"/>
    <mergeCell ref="A214:D214"/>
    <mergeCell ref="E214:G214"/>
    <mergeCell ref="A209:D209"/>
    <mergeCell ref="E209:G209"/>
    <mergeCell ref="A210:D210"/>
    <mergeCell ref="E210:G210"/>
    <mergeCell ref="A211:D211"/>
    <mergeCell ref="E211:G211"/>
    <mergeCell ref="A206:D206"/>
    <mergeCell ref="E206:G206"/>
    <mergeCell ref="A207:D207"/>
    <mergeCell ref="E207:G207"/>
    <mergeCell ref="A208:D208"/>
    <mergeCell ref="E208:G208"/>
    <mergeCell ref="A203:D203"/>
    <mergeCell ref="E203:G203"/>
    <mergeCell ref="A204:D204"/>
    <mergeCell ref="E204:G204"/>
    <mergeCell ref="A205:D205"/>
    <mergeCell ref="E205:G205"/>
    <mergeCell ref="A200:D200"/>
    <mergeCell ref="E200:G200"/>
    <mergeCell ref="A201:D201"/>
    <mergeCell ref="E201:G201"/>
    <mergeCell ref="A202:D202"/>
    <mergeCell ref="E202:G202"/>
    <mergeCell ref="A197:D197"/>
    <mergeCell ref="E197:G197"/>
    <mergeCell ref="A198:D198"/>
    <mergeCell ref="E198:G198"/>
    <mergeCell ref="A199:D199"/>
    <mergeCell ref="E199:G199"/>
    <mergeCell ref="A194:D194"/>
    <mergeCell ref="E194:G194"/>
    <mergeCell ref="A195:D195"/>
    <mergeCell ref="E195:G195"/>
    <mergeCell ref="A196:D196"/>
    <mergeCell ref="E196:G196"/>
    <mergeCell ref="A191:D191"/>
    <mergeCell ref="E191:G191"/>
    <mergeCell ref="A192:D192"/>
    <mergeCell ref="E192:G192"/>
    <mergeCell ref="A193:D193"/>
    <mergeCell ref="E193:G193"/>
    <mergeCell ref="A188:D188"/>
    <mergeCell ref="E188:G188"/>
    <mergeCell ref="A189:D189"/>
    <mergeCell ref="E189:G189"/>
    <mergeCell ref="A190:D190"/>
    <mergeCell ref="E190:G190"/>
    <mergeCell ref="A185:D185"/>
    <mergeCell ref="E185:G185"/>
    <mergeCell ref="A186:D186"/>
    <mergeCell ref="E186:G186"/>
    <mergeCell ref="A187:D187"/>
    <mergeCell ref="E187:G187"/>
    <mergeCell ref="A182:D182"/>
    <mergeCell ref="E182:G182"/>
    <mergeCell ref="A183:D183"/>
    <mergeCell ref="E183:G183"/>
    <mergeCell ref="A184:D184"/>
    <mergeCell ref="E184:G184"/>
    <mergeCell ref="A179:D179"/>
    <mergeCell ref="E179:G179"/>
    <mergeCell ref="A180:D180"/>
    <mergeCell ref="E180:G180"/>
    <mergeCell ref="A181:D181"/>
    <mergeCell ref="E181:G181"/>
    <mergeCell ref="A176:D176"/>
    <mergeCell ref="E176:G176"/>
    <mergeCell ref="A177:D177"/>
    <mergeCell ref="E177:G177"/>
    <mergeCell ref="A178:D178"/>
    <mergeCell ref="E178:G178"/>
    <mergeCell ref="A173:D173"/>
    <mergeCell ref="E173:G173"/>
    <mergeCell ref="A174:D174"/>
    <mergeCell ref="E174:G174"/>
    <mergeCell ref="A175:D175"/>
    <mergeCell ref="E175:G175"/>
    <mergeCell ref="A170:D170"/>
    <mergeCell ref="E170:G170"/>
    <mergeCell ref="A171:D171"/>
    <mergeCell ref="E171:G171"/>
    <mergeCell ref="A172:D172"/>
    <mergeCell ref="E172:G172"/>
    <mergeCell ref="A167:D167"/>
    <mergeCell ref="E167:G167"/>
    <mergeCell ref="A168:D168"/>
    <mergeCell ref="E168:G168"/>
    <mergeCell ref="A169:D169"/>
    <mergeCell ref="E169:G169"/>
    <mergeCell ref="A164:D164"/>
    <mergeCell ref="E164:G164"/>
    <mergeCell ref="A165:D165"/>
    <mergeCell ref="E165:G165"/>
    <mergeCell ref="A166:D166"/>
    <mergeCell ref="E166:G166"/>
    <mergeCell ref="A161:D161"/>
    <mergeCell ref="E161:G161"/>
    <mergeCell ref="A162:D162"/>
    <mergeCell ref="E162:G162"/>
    <mergeCell ref="A163:D163"/>
    <mergeCell ref="E163:G163"/>
    <mergeCell ref="A158:D158"/>
    <mergeCell ref="E158:G158"/>
    <mergeCell ref="A159:D159"/>
    <mergeCell ref="E159:G159"/>
    <mergeCell ref="A160:D160"/>
    <mergeCell ref="E160:G160"/>
    <mergeCell ref="A155:D155"/>
    <mergeCell ref="E155:G155"/>
    <mergeCell ref="A156:D156"/>
    <mergeCell ref="E156:G156"/>
    <mergeCell ref="A157:D157"/>
    <mergeCell ref="E157:G157"/>
    <mergeCell ref="A152:D152"/>
    <mergeCell ref="E152:G152"/>
    <mergeCell ref="A153:D153"/>
    <mergeCell ref="E153:G153"/>
    <mergeCell ref="A154:D154"/>
    <mergeCell ref="E154:G154"/>
    <mergeCell ref="A149:D149"/>
    <mergeCell ref="E149:G149"/>
    <mergeCell ref="A150:D150"/>
    <mergeCell ref="E150:G150"/>
    <mergeCell ref="A151:D151"/>
    <mergeCell ref="E151:G151"/>
    <mergeCell ref="A146:D146"/>
    <mergeCell ref="E146:G146"/>
    <mergeCell ref="A147:D147"/>
    <mergeCell ref="E147:G147"/>
    <mergeCell ref="A148:D148"/>
    <mergeCell ref="E148:G148"/>
    <mergeCell ref="A143:D143"/>
    <mergeCell ref="E143:G143"/>
    <mergeCell ref="A144:D144"/>
    <mergeCell ref="E144:G144"/>
    <mergeCell ref="A145:D145"/>
    <mergeCell ref="E145:G145"/>
    <mergeCell ref="A140:D140"/>
    <mergeCell ref="E140:G140"/>
    <mergeCell ref="A141:D141"/>
    <mergeCell ref="E141:G141"/>
    <mergeCell ref="A142:D142"/>
    <mergeCell ref="E142:G142"/>
    <mergeCell ref="A137:D137"/>
    <mergeCell ref="E137:G137"/>
    <mergeCell ref="A138:D138"/>
    <mergeCell ref="E138:G138"/>
    <mergeCell ref="A139:D139"/>
    <mergeCell ref="E139:G139"/>
    <mergeCell ref="A134:D134"/>
    <mergeCell ref="E134:G134"/>
    <mergeCell ref="A135:D135"/>
    <mergeCell ref="E135:G135"/>
    <mergeCell ref="A136:D136"/>
    <mergeCell ref="E136:G136"/>
    <mergeCell ref="A131:D131"/>
    <mergeCell ref="E131:G131"/>
    <mergeCell ref="A132:D132"/>
    <mergeCell ref="E132:G132"/>
    <mergeCell ref="A133:D133"/>
    <mergeCell ref="E133:G133"/>
    <mergeCell ref="A128:D128"/>
    <mergeCell ref="E128:G128"/>
    <mergeCell ref="A129:D129"/>
    <mergeCell ref="E129:G129"/>
    <mergeCell ref="A130:D130"/>
    <mergeCell ref="E130:G130"/>
    <mergeCell ref="A125:D125"/>
    <mergeCell ref="E125:G125"/>
    <mergeCell ref="A126:D126"/>
    <mergeCell ref="E126:G126"/>
    <mergeCell ref="A127:D127"/>
    <mergeCell ref="E127:G127"/>
    <mergeCell ref="A122:D122"/>
    <mergeCell ref="E122:G122"/>
    <mergeCell ref="A123:D123"/>
    <mergeCell ref="E123:G123"/>
    <mergeCell ref="A124:D124"/>
    <mergeCell ref="E124:G124"/>
    <mergeCell ref="A119:D119"/>
    <mergeCell ref="E119:G119"/>
    <mergeCell ref="A120:D120"/>
    <mergeCell ref="E120:G120"/>
    <mergeCell ref="A121:D121"/>
    <mergeCell ref="E121:G121"/>
    <mergeCell ref="B115:E115"/>
    <mergeCell ref="F115:H115"/>
    <mergeCell ref="B116:E116"/>
    <mergeCell ref="F116:H116"/>
    <mergeCell ref="B117:E117"/>
    <mergeCell ref="F117:H117"/>
    <mergeCell ref="B118:E118"/>
    <mergeCell ref="F118:H118"/>
    <mergeCell ref="B112:E112"/>
    <mergeCell ref="F112:H112"/>
    <mergeCell ref="B113:E113"/>
    <mergeCell ref="F113:H113"/>
    <mergeCell ref="B114:E114"/>
    <mergeCell ref="F114:H114"/>
    <mergeCell ref="B109:E109"/>
    <mergeCell ref="F109:H109"/>
    <mergeCell ref="B110:E110"/>
    <mergeCell ref="F110:H110"/>
    <mergeCell ref="B111:E111"/>
    <mergeCell ref="F111:H111"/>
    <mergeCell ref="B106:E106"/>
    <mergeCell ref="F106:H106"/>
    <mergeCell ref="B107:E107"/>
    <mergeCell ref="F107:H107"/>
    <mergeCell ref="B108:E108"/>
    <mergeCell ref="F108:H108"/>
    <mergeCell ref="B103:E103"/>
    <mergeCell ref="F103:H103"/>
    <mergeCell ref="B104:E104"/>
    <mergeCell ref="F104:H104"/>
    <mergeCell ref="B105:E105"/>
    <mergeCell ref="F105:H105"/>
    <mergeCell ref="A75:A76"/>
    <mergeCell ref="A93:F93"/>
    <mergeCell ref="F88:F92"/>
    <mergeCell ref="A97:F97"/>
    <mergeCell ref="F95:F96"/>
    <mergeCell ref="A88:A92"/>
    <mergeCell ref="B88:B92"/>
    <mergeCell ref="C88:C92"/>
    <mergeCell ref="A95:A96"/>
    <mergeCell ref="B95:B96"/>
    <mergeCell ref="C95:C96"/>
    <mergeCell ref="F56:F59"/>
    <mergeCell ref="C56:C59"/>
    <mergeCell ref="B56:B59"/>
    <mergeCell ref="A56:A59"/>
    <mergeCell ref="A86:F86"/>
    <mergeCell ref="C83:C85"/>
    <mergeCell ref="B83:B85"/>
    <mergeCell ref="A83:A85"/>
    <mergeCell ref="A81:F81"/>
    <mergeCell ref="C62:C65"/>
    <mergeCell ref="B62:B65"/>
    <mergeCell ref="A62:A65"/>
    <mergeCell ref="F62:F65"/>
    <mergeCell ref="A66:F66"/>
    <mergeCell ref="C68:C72"/>
    <mergeCell ref="B68:B72"/>
    <mergeCell ref="A68:A72"/>
    <mergeCell ref="A77:F77"/>
    <mergeCell ref="A79:A80"/>
    <mergeCell ref="B79:B80"/>
    <mergeCell ref="C79:C80"/>
    <mergeCell ref="A73:F73"/>
    <mergeCell ref="C75:C76"/>
    <mergeCell ref="B75:B76"/>
    <mergeCell ref="A45:A48"/>
    <mergeCell ref="B45:B48"/>
    <mergeCell ref="A100:F100"/>
    <mergeCell ref="F23:F36"/>
    <mergeCell ref="A21:F21"/>
    <mergeCell ref="F7:F20"/>
    <mergeCell ref="C45:C48"/>
    <mergeCell ref="A37:F37"/>
    <mergeCell ref="C7:C20"/>
    <mergeCell ref="B7:B20"/>
    <mergeCell ref="A7:A20"/>
    <mergeCell ref="C23:C36"/>
    <mergeCell ref="A23:A36"/>
    <mergeCell ref="B23:B36"/>
    <mergeCell ref="A43:F43"/>
    <mergeCell ref="F39:F42"/>
    <mergeCell ref="F45:F48"/>
    <mergeCell ref="A49:F49"/>
    <mergeCell ref="F51:F53"/>
    <mergeCell ref="C51:C53"/>
    <mergeCell ref="B51:B53"/>
    <mergeCell ref="A51:A53"/>
    <mergeCell ref="A60:F60"/>
    <mergeCell ref="A54:F54"/>
    <mergeCell ref="C2:D2"/>
    <mergeCell ref="C3:D3"/>
    <mergeCell ref="A4:B4"/>
    <mergeCell ref="C4:D4"/>
    <mergeCell ref="A1:F1"/>
    <mergeCell ref="A2:B2"/>
    <mergeCell ref="A3:B3"/>
    <mergeCell ref="A39:A42"/>
    <mergeCell ref="B39:B42"/>
    <mergeCell ref="C39:C42"/>
  </mergeCells>
  <dataValidations count="2">
    <dataValidation type="list" allowBlank="1" showInputMessage="1" showErrorMessage="1" sqref="D23:D36 D39:D42 D56:D59 D51:D53 D45:D48 D62:D65 D68:D72 D75:D76 D79:D80 D83:D85 D88:D92 D95:D96 D7:D20" xr:uid="{00000000-0002-0000-0000-000000000000}">
      <formula1>"No, Yes"</formula1>
    </dataValidation>
    <dataValidation type="list" allowBlank="1" showInputMessage="1" showErrorMessage="1" sqref="I23:I26 I31 I34 I39:I41 I45:I47 I51:I52 I57 I63:I64 I68:I71 I76 I84 I88:I90 I95" xr:uid="{00000000-0002-0000-0000-000001000000}">
      <formula1>"Compliant, In Progress, Waived, Non-Compliant"</formula1>
    </dataValidation>
  </dataValidations>
  <hyperlinks>
    <hyperlink ref="C39:C42" location="Definitions!A1" display="Will the Third Party access, store or transmit any NPI data? Check all that apply" xr:uid="{00000000-0004-0000-0000-000000000000}"/>
    <hyperlink ref="C23:C36" location="Definitions!A1" display="What will this Third Party be Providing to Nassau? Check all that apply. Click here  definitions" xr:uid="{00000000-0004-0000-0000-000001000000}"/>
    <hyperlink ref="C45:C48" location="Definitions!A1" display="What data will the Third Party access, store or transmit? Check all that apply (Click for definition of NPI)" xr:uid="{00000000-0004-0000-0000-000002000000}"/>
    <hyperlink ref="C51:C53" location="Definitions!A1" display="How many combined Records will the Third Party access, store or transmit? (Click for definition of Records))" xr:uid="{00000000-0004-0000-0000-000003000000}"/>
  </hyperlinks>
  <pageMargins left="0.25" right="0.25" top="0.75" bottom="0.75" header="0.3" footer="0.3"/>
  <pageSetup paperSize="5" scale="81" orientation="landscape" r:id="rId1"/>
  <rowBreaks count="2" manualBreakCount="2">
    <brk id="38" max="16383" man="1"/>
    <brk id="8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5" sqref="B5"/>
    </sheetView>
  </sheetViews>
  <sheetFormatPr defaultColWidth="9" defaultRowHeight="15.75" x14ac:dyDescent="0.25"/>
  <cols>
    <col min="1" max="1" width="43.75" style="1" bestFit="1" customWidth="1"/>
    <col min="2" max="2" width="60.625" style="1" customWidth="1"/>
    <col min="3" max="16384" width="9" style="1"/>
  </cols>
  <sheetData>
    <row r="1" spans="1:2" x14ac:dyDescent="0.25">
      <c r="A1" s="104" t="s">
        <v>86</v>
      </c>
      <c r="B1" s="104"/>
    </row>
    <row r="2" spans="1:2" x14ac:dyDescent="0.25">
      <c r="A2" s="11" t="s">
        <v>87</v>
      </c>
      <c r="B2" s="11" t="s">
        <v>88</v>
      </c>
    </row>
    <row r="3" spans="1:2" ht="105" x14ac:dyDescent="0.25">
      <c r="A3" s="12" t="s">
        <v>89</v>
      </c>
      <c r="B3" s="8" t="s">
        <v>90</v>
      </c>
    </row>
    <row r="4" spans="1:2" ht="90" x14ac:dyDescent="0.25">
      <c r="A4" s="13" t="s">
        <v>91</v>
      </c>
      <c r="B4" s="8" t="s">
        <v>92</v>
      </c>
    </row>
    <row r="5" spans="1:2" ht="60" x14ac:dyDescent="0.25">
      <c r="A5" s="14" t="s">
        <v>135</v>
      </c>
      <c r="B5" s="8" t="s">
        <v>180</v>
      </c>
    </row>
    <row r="6" spans="1:2" x14ac:dyDescent="0.25">
      <c r="A6" s="14" t="s">
        <v>93</v>
      </c>
      <c r="B6" s="15" t="s">
        <v>94</v>
      </c>
    </row>
  </sheetData>
  <mergeCells count="1">
    <mergeCell ref="A1:B1"/>
  </mergeCells>
  <hyperlinks>
    <hyperlink ref="A1:B1" location="Definitions!A1" display="NPI" xr:uid="{00000000-0004-0000-0100-000000000000}"/>
  </hyperlink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
  <sheetViews>
    <sheetView workbookViewId="0">
      <pane ySplit="1" topLeftCell="A2" activePane="bottomLeft" state="frozen"/>
      <selection pane="bottomLeft" activeCell="O18" sqref="O18"/>
    </sheetView>
  </sheetViews>
  <sheetFormatPr defaultRowHeight="15.75" x14ac:dyDescent="0.25"/>
  <cols>
    <col min="4" max="4" width="12.625" customWidth="1"/>
    <col min="5" max="5" width="12.5" customWidth="1"/>
    <col min="6" max="6" width="12.375" customWidth="1"/>
    <col min="7" max="7" width="13.25" customWidth="1"/>
    <col min="8" max="8" width="19.5" customWidth="1"/>
  </cols>
  <sheetData>
    <row r="1" spans="1:8" ht="32.25" thickBot="1" x14ac:dyDescent="0.3">
      <c r="A1" s="16" t="s">
        <v>95</v>
      </c>
      <c r="B1" s="17" t="s">
        <v>96</v>
      </c>
      <c r="C1" s="17" t="s">
        <v>97</v>
      </c>
      <c r="D1" s="17" t="s">
        <v>98</v>
      </c>
      <c r="E1" s="17" t="s">
        <v>99</v>
      </c>
      <c r="F1" s="17" t="s">
        <v>100</v>
      </c>
      <c r="G1" s="17" t="s">
        <v>101</v>
      </c>
      <c r="H1" s="17" t="s">
        <v>102</v>
      </c>
    </row>
    <row r="2" spans="1:8" ht="16.5" thickBot="1" x14ac:dyDescent="0.3">
      <c r="A2" s="34">
        <v>1</v>
      </c>
      <c r="B2" s="18" t="s">
        <v>16</v>
      </c>
      <c r="C2" s="18" t="s">
        <v>103</v>
      </c>
      <c r="D2" s="18" t="s">
        <v>103</v>
      </c>
      <c r="E2" s="18" t="s">
        <v>103</v>
      </c>
      <c r="F2" s="18" t="s">
        <v>103</v>
      </c>
      <c r="G2" s="18" t="s">
        <v>103</v>
      </c>
      <c r="H2" s="18" t="s">
        <v>104</v>
      </c>
    </row>
    <row r="3" spans="1:8" ht="48" thickBot="1" x14ac:dyDescent="0.3">
      <c r="A3" s="34">
        <v>2</v>
      </c>
      <c r="B3" s="18" t="s">
        <v>19</v>
      </c>
      <c r="C3" s="18" t="s">
        <v>103</v>
      </c>
      <c r="D3" s="18" t="s">
        <v>103</v>
      </c>
      <c r="E3" s="18" t="s">
        <v>103</v>
      </c>
      <c r="F3" s="18" t="s">
        <v>103</v>
      </c>
      <c r="G3" s="18" t="s">
        <v>103</v>
      </c>
      <c r="H3" s="18" t="s">
        <v>104</v>
      </c>
    </row>
    <row r="4" spans="1:8" ht="48" thickBot="1" x14ac:dyDescent="0.3">
      <c r="A4" s="34">
        <v>3</v>
      </c>
      <c r="B4" s="18" t="s">
        <v>105</v>
      </c>
      <c r="C4" s="18" t="s">
        <v>103</v>
      </c>
      <c r="D4" s="18" t="s">
        <v>103</v>
      </c>
      <c r="E4" s="18" t="s">
        <v>103</v>
      </c>
      <c r="F4" s="18" t="s">
        <v>103</v>
      </c>
      <c r="G4" s="18" t="s">
        <v>106</v>
      </c>
      <c r="H4" s="18" t="s">
        <v>41</v>
      </c>
    </row>
    <row r="5" spans="1:8" ht="63.75" thickBot="1" x14ac:dyDescent="0.3">
      <c r="A5" s="34">
        <v>4</v>
      </c>
      <c r="B5" s="18" t="s">
        <v>107</v>
      </c>
      <c r="C5" s="18" t="s">
        <v>103</v>
      </c>
      <c r="D5" s="18" t="s">
        <v>108</v>
      </c>
      <c r="E5" s="18" t="s">
        <v>103</v>
      </c>
      <c r="F5" s="18" t="s">
        <v>103</v>
      </c>
      <c r="G5" s="18" t="s">
        <v>103</v>
      </c>
      <c r="H5" s="18" t="s">
        <v>41</v>
      </c>
    </row>
    <row r="6" spans="1:8" x14ac:dyDescent="0.25">
      <c r="A6" s="108">
        <v>5</v>
      </c>
      <c r="B6" s="105" t="s">
        <v>109</v>
      </c>
      <c r="C6" s="105" t="s">
        <v>103</v>
      </c>
      <c r="D6" s="19" t="s">
        <v>110</v>
      </c>
      <c r="E6" s="105" t="s">
        <v>111</v>
      </c>
      <c r="F6" s="105" t="s">
        <v>103</v>
      </c>
      <c r="G6" s="105" t="s">
        <v>103</v>
      </c>
      <c r="H6" s="105" t="s">
        <v>112</v>
      </c>
    </row>
    <row r="7" spans="1:8" x14ac:dyDescent="0.25">
      <c r="A7" s="109"/>
      <c r="B7" s="106"/>
      <c r="C7" s="106"/>
      <c r="D7" s="19" t="s">
        <v>113</v>
      </c>
      <c r="E7" s="106"/>
      <c r="F7" s="106"/>
      <c r="G7" s="106"/>
      <c r="H7" s="106"/>
    </row>
    <row r="8" spans="1:8" ht="16.5" thickBot="1" x14ac:dyDescent="0.3">
      <c r="A8" s="110"/>
      <c r="B8" s="107"/>
      <c r="C8" s="107"/>
      <c r="D8" s="18" t="s">
        <v>54</v>
      </c>
      <c r="E8" s="107"/>
      <c r="F8" s="107"/>
      <c r="G8" s="107"/>
      <c r="H8" s="107"/>
    </row>
    <row r="9" spans="1:8" x14ac:dyDescent="0.25">
      <c r="A9" s="108">
        <v>6</v>
      </c>
      <c r="B9" s="105" t="s">
        <v>114</v>
      </c>
      <c r="C9" s="105" t="s">
        <v>103</v>
      </c>
      <c r="D9" s="19" t="s">
        <v>83</v>
      </c>
      <c r="E9" s="105" t="s">
        <v>103</v>
      </c>
      <c r="F9" s="105" t="s">
        <v>103</v>
      </c>
      <c r="G9" s="105" t="s">
        <v>103</v>
      </c>
      <c r="H9" s="105" t="s">
        <v>115</v>
      </c>
    </row>
    <row r="10" spans="1:8" x14ac:dyDescent="0.25">
      <c r="A10" s="109"/>
      <c r="B10" s="106"/>
      <c r="C10" s="106"/>
      <c r="D10" s="19" t="s">
        <v>113</v>
      </c>
      <c r="E10" s="106"/>
      <c r="F10" s="106"/>
      <c r="G10" s="106"/>
      <c r="H10" s="106"/>
    </row>
    <row r="11" spans="1:8" ht="16.5" thickBot="1" x14ac:dyDescent="0.3">
      <c r="A11" s="110"/>
      <c r="B11" s="107"/>
      <c r="C11" s="107"/>
      <c r="D11" s="18" t="s">
        <v>54</v>
      </c>
      <c r="E11" s="107"/>
      <c r="F11" s="107"/>
      <c r="G11" s="107"/>
      <c r="H11" s="107"/>
    </row>
    <row r="12" spans="1:8" ht="32.25" thickBot="1" x14ac:dyDescent="0.3">
      <c r="A12" s="34">
        <v>7</v>
      </c>
      <c r="B12" s="18" t="s">
        <v>116</v>
      </c>
      <c r="C12" s="18" t="s">
        <v>103</v>
      </c>
      <c r="D12" s="18" t="s">
        <v>117</v>
      </c>
      <c r="E12" s="18" t="s">
        <v>118</v>
      </c>
      <c r="F12" s="18" t="s">
        <v>103</v>
      </c>
      <c r="G12" s="18" t="s">
        <v>103</v>
      </c>
      <c r="H12" s="18" t="s">
        <v>119</v>
      </c>
    </row>
    <row r="13" spans="1:8" ht="48" thickBot="1" x14ac:dyDescent="0.3">
      <c r="A13" s="34">
        <v>8</v>
      </c>
      <c r="B13" s="18" t="s">
        <v>120</v>
      </c>
      <c r="C13" s="18" t="s">
        <v>121</v>
      </c>
      <c r="D13" s="18" t="s">
        <v>122</v>
      </c>
      <c r="E13" s="18" t="s">
        <v>123</v>
      </c>
      <c r="F13" s="18" t="s">
        <v>124</v>
      </c>
      <c r="G13" s="18" t="s">
        <v>103</v>
      </c>
      <c r="H13" s="18" t="s">
        <v>125</v>
      </c>
    </row>
    <row r="14" spans="1:8" ht="48" thickBot="1" x14ac:dyDescent="0.3">
      <c r="A14" s="34">
        <v>9</v>
      </c>
      <c r="B14" s="18" t="s">
        <v>126</v>
      </c>
      <c r="C14" s="18" t="s">
        <v>103</v>
      </c>
      <c r="D14" s="18" t="s">
        <v>83</v>
      </c>
      <c r="E14" s="18" t="s">
        <v>103</v>
      </c>
      <c r="F14" s="18" t="s">
        <v>103</v>
      </c>
      <c r="G14" s="18" t="s">
        <v>103</v>
      </c>
      <c r="H14" s="18" t="s">
        <v>51</v>
      </c>
    </row>
    <row r="15" spans="1:8" ht="32.25" thickBot="1" x14ac:dyDescent="0.3">
      <c r="A15" s="34" t="s">
        <v>127</v>
      </c>
      <c r="B15" s="18" t="s">
        <v>69</v>
      </c>
      <c r="C15" s="18" t="s">
        <v>103</v>
      </c>
      <c r="D15" s="18" t="s">
        <v>103</v>
      </c>
      <c r="E15" s="18" t="s">
        <v>128</v>
      </c>
      <c r="F15" s="18" t="s">
        <v>103</v>
      </c>
      <c r="G15" s="18" t="s">
        <v>103</v>
      </c>
      <c r="H15" s="18" t="s">
        <v>71</v>
      </c>
    </row>
    <row r="16" spans="1:8" ht="48" thickBot="1" x14ac:dyDescent="0.3">
      <c r="A16" s="34">
        <v>11</v>
      </c>
      <c r="B16" s="18" t="s">
        <v>129</v>
      </c>
      <c r="C16" s="18" t="s">
        <v>130</v>
      </c>
      <c r="D16" s="18" t="s">
        <v>131</v>
      </c>
      <c r="E16" s="18" t="s">
        <v>51</v>
      </c>
      <c r="F16" s="18" t="s">
        <v>51</v>
      </c>
      <c r="G16" s="18" t="s">
        <v>132</v>
      </c>
      <c r="H16" s="18" t="s">
        <v>51</v>
      </c>
    </row>
    <row r="17" spans="1:8" ht="63.75" thickBot="1" x14ac:dyDescent="0.3">
      <c r="A17" s="34">
        <v>12</v>
      </c>
      <c r="B17" s="18" t="s">
        <v>133</v>
      </c>
      <c r="C17" s="18" t="s">
        <v>103</v>
      </c>
      <c r="D17" s="18" t="s">
        <v>134</v>
      </c>
      <c r="E17" s="18" t="s">
        <v>103</v>
      </c>
      <c r="F17" s="18" t="s">
        <v>103</v>
      </c>
      <c r="G17" s="18" t="s">
        <v>103</v>
      </c>
      <c r="H17" s="18" t="s">
        <v>41</v>
      </c>
    </row>
    <row r="18" spans="1:8" ht="32.25" thickBot="1" x14ac:dyDescent="0.3">
      <c r="A18" s="34">
        <v>13</v>
      </c>
      <c r="B18" s="18" t="s">
        <v>81</v>
      </c>
      <c r="C18" s="18" t="s">
        <v>103</v>
      </c>
      <c r="D18" s="18" t="s">
        <v>103</v>
      </c>
      <c r="E18" s="18" t="s">
        <v>83</v>
      </c>
      <c r="F18" s="18" t="s">
        <v>103</v>
      </c>
      <c r="G18" s="18" t="s">
        <v>103</v>
      </c>
      <c r="H18" s="18" t="s">
        <v>51</v>
      </c>
    </row>
  </sheetData>
  <mergeCells count="14">
    <mergeCell ref="H6:H8"/>
    <mergeCell ref="A9:A11"/>
    <mergeCell ref="B9:B11"/>
    <mergeCell ref="C9:C11"/>
    <mergeCell ref="E9:E11"/>
    <mergeCell ref="F9:F11"/>
    <mergeCell ref="G9:G11"/>
    <mergeCell ref="H9:H11"/>
    <mergeCell ref="A6:A8"/>
    <mergeCell ref="B6:B8"/>
    <mergeCell ref="C6:C8"/>
    <mergeCell ref="E6:E8"/>
    <mergeCell ref="F6:F8"/>
    <mergeCell ref="G6:G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467CE-1994-4FF6-8E34-165C51DDA605}">
  <dimension ref="A1:B15"/>
  <sheetViews>
    <sheetView workbookViewId="0">
      <selection activeCell="B5" sqref="B5"/>
    </sheetView>
  </sheetViews>
  <sheetFormatPr defaultRowHeight="15.75" x14ac:dyDescent="0.25"/>
  <cols>
    <col min="1" max="1" width="67.875" style="40" customWidth="1"/>
    <col min="2" max="2" width="61.5" style="40" customWidth="1"/>
  </cols>
  <sheetData>
    <row r="1" spans="1:1" ht="47.25" x14ac:dyDescent="0.25">
      <c r="A1" s="47" t="s">
        <v>155</v>
      </c>
    </row>
    <row r="2" spans="1:1" x14ac:dyDescent="0.25">
      <c r="A2" s="47"/>
    </row>
    <row r="3" spans="1:1" ht="31.5" x14ac:dyDescent="0.25">
      <c r="A3" s="47" t="s">
        <v>154</v>
      </c>
    </row>
    <row r="4" spans="1:1" x14ac:dyDescent="0.25">
      <c r="A4" s="47"/>
    </row>
    <row r="5" spans="1:1" ht="24.75" customHeight="1" x14ac:dyDescent="0.25">
      <c r="A5" s="48" t="s">
        <v>146</v>
      </c>
    </row>
    <row r="6" spans="1:1" ht="45" x14ac:dyDescent="0.25">
      <c r="A6" s="48" t="s">
        <v>147</v>
      </c>
    </row>
    <row r="7" spans="1:1" x14ac:dyDescent="0.25">
      <c r="A7" s="48" t="s">
        <v>148</v>
      </c>
    </row>
    <row r="8" spans="1:1" ht="45" x14ac:dyDescent="0.25">
      <c r="A8" s="48" t="s">
        <v>149</v>
      </c>
    </row>
    <row r="9" spans="1:1" ht="30" x14ac:dyDescent="0.25">
      <c r="A9" s="48" t="s">
        <v>150</v>
      </c>
    </row>
    <row r="10" spans="1:1" x14ac:dyDescent="0.25">
      <c r="A10" s="47"/>
    </row>
    <row r="11" spans="1:1" ht="45" x14ac:dyDescent="0.25">
      <c r="A11" s="48" t="s">
        <v>151</v>
      </c>
    </row>
    <row r="12" spans="1:1" ht="30" x14ac:dyDescent="0.25">
      <c r="A12" s="48" t="s">
        <v>152</v>
      </c>
    </row>
    <row r="13" spans="1:1" x14ac:dyDescent="0.25">
      <c r="A13" s="48" t="s">
        <v>153</v>
      </c>
    </row>
    <row r="14" spans="1:1" x14ac:dyDescent="0.25">
      <c r="A14" s="47" t="s">
        <v>145</v>
      </c>
    </row>
    <row r="15" spans="1:1" x14ac:dyDescent="0.25">
      <c r="A15" s="47"/>
    </row>
  </sheetData>
  <pageMargins left="0.7" right="0.7" top="0.75" bottom="0.75" header="0.3" footer="0.3"/>
  <pageSetup orientation="portrait" r:id="rId1"/>
  <headerFooter>
    <oddHeader>&amp;CTiering Assumptions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43d0b4c-6dec-4a61-8b52-e73d040a3b6e">J3P4UQVDST72-109007467-60</_dlc_DocId>
    <_dlc_DocIdUrl xmlns="543d0b4c-6dec-4a61-8b52-e73d040a3b6e">
      <Url>https://nassaure.sharepoint.com/sites/corp/riskmgmt/nrm/TPRM/_layouts/15/DocIdRedir.aspx?ID=J3P4UQVDST72-109007467-60</Url>
      <Description>J3P4UQVDST72-109007467-60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12A5C8D9F16484C814121F65942AB3F" ma:contentTypeVersion="4" ma:contentTypeDescription="Create a new document." ma:contentTypeScope="" ma:versionID="efbed94abef98eb14313857cbb0e8d06">
  <xsd:schema xmlns:xsd="http://www.w3.org/2001/XMLSchema" xmlns:xs="http://www.w3.org/2001/XMLSchema" xmlns:p="http://schemas.microsoft.com/office/2006/metadata/properties" xmlns:ns2="543d0b4c-6dec-4a61-8b52-e73d040a3b6e" xmlns:ns3="f89cd4e6-a839-4184-86ea-3a38080ab474" xmlns:ns4="7b030023-2fe9-44e9-bd37-30dafc2c1091" targetNamespace="http://schemas.microsoft.com/office/2006/metadata/properties" ma:root="true" ma:fieldsID="31cd5d2a5057baec4051dd1eb774f250" ns2:_="" ns3:_="" ns4:_="">
    <xsd:import namespace="543d0b4c-6dec-4a61-8b52-e73d040a3b6e"/>
    <xsd:import namespace="f89cd4e6-a839-4184-86ea-3a38080ab474"/>
    <xsd:import namespace="7b030023-2fe9-44e9-bd37-30dafc2c109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3d0b4c-6dec-4a61-8b52-e73d040a3b6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89cd4e6-a839-4184-86ea-3a38080ab47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030023-2fe9-44e9-bd37-30dafc2c109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A63232-4280-4571-9F05-BEAEDDBA5E0B}">
  <ds:schemaRefs>
    <ds:schemaRef ds:uri="http://schemas.microsoft.com/sharepoint/events"/>
  </ds:schemaRefs>
</ds:datastoreItem>
</file>

<file path=customXml/itemProps2.xml><?xml version="1.0" encoding="utf-8"?>
<ds:datastoreItem xmlns:ds="http://schemas.openxmlformats.org/officeDocument/2006/customXml" ds:itemID="{4AE52446-F31B-4EC6-A43B-362909F9E401}">
  <ds:schemaRefs>
    <ds:schemaRef ds:uri="http://schemas.microsoft.com/sharepoint/v3/contenttype/forms"/>
  </ds:schemaRefs>
</ds:datastoreItem>
</file>

<file path=customXml/itemProps3.xml><?xml version="1.0" encoding="utf-8"?>
<ds:datastoreItem xmlns:ds="http://schemas.openxmlformats.org/officeDocument/2006/customXml" ds:itemID="{4959A9D5-D0F3-4DC8-BFC9-C92530169AFB}">
  <ds:schemaRefs>
    <ds:schemaRef ds:uri="http://purl.org/dc/terms/"/>
    <ds:schemaRef ds:uri="http://schemas.microsoft.com/office/infopath/2007/PartnerControls"/>
    <ds:schemaRef ds:uri="http://schemas.microsoft.com/office/2006/metadata/properties"/>
    <ds:schemaRef ds:uri="543d0b4c-6dec-4a61-8b52-e73d040a3b6e"/>
    <ds:schemaRef ds:uri="http://www.w3.org/XML/1998/namespace"/>
    <ds:schemaRef ds:uri="f89cd4e6-a839-4184-86ea-3a38080ab474"/>
    <ds:schemaRef ds:uri="http://purl.org/dc/dcmitype/"/>
    <ds:schemaRef ds:uri="http://schemas.microsoft.com/office/2006/documentManagement/types"/>
    <ds:schemaRef ds:uri="http://schemas.openxmlformats.org/package/2006/metadata/core-properties"/>
    <ds:schemaRef ds:uri="7b030023-2fe9-44e9-bd37-30dafc2c1091"/>
    <ds:schemaRef ds:uri="http://purl.org/dc/elements/1.1/"/>
  </ds:schemaRefs>
</ds:datastoreItem>
</file>

<file path=customXml/itemProps4.xml><?xml version="1.0" encoding="utf-8"?>
<ds:datastoreItem xmlns:ds="http://schemas.openxmlformats.org/officeDocument/2006/customXml" ds:itemID="{04FCAE29-EA76-4348-A80E-8E5186E58E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3d0b4c-6dec-4a61-8b52-e73d040a3b6e"/>
    <ds:schemaRef ds:uri="f89cd4e6-a839-4184-86ea-3a38080ab474"/>
    <ds:schemaRef ds:uri="7b030023-2fe9-44e9-bd37-30dafc2c10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Risk Tiering Questions</vt:lpstr>
      <vt:lpstr>Definitions</vt:lpstr>
      <vt:lpstr>Tiering Rules</vt:lpstr>
      <vt:lpstr>Assumptions</vt:lpstr>
      <vt:lpstr>'Risk Tiering Questions'!_Hlk508095093</vt:lpstr>
      <vt:lpstr>'Risk Tiering Questions'!_top</vt:lpstr>
      <vt:lpstr>Definitions!NPPII</vt:lpstr>
      <vt:lpstr>'Risk Tiering Questions'!Print_Area</vt:lpstr>
      <vt:lpstr>'Risk Tiering Questions'!Print_Titles</vt:lpstr>
      <vt:lpstr>Definitions!Record</vt:lpstr>
      <vt:lpstr>Definitions!SCI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 Mydosh</dc:creator>
  <cp:keywords/>
  <dc:description/>
  <cp:lastModifiedBy>Janet Degreenia</cp:lastModifiedBy>
  <cp:revision/>
  <cp:lastPrinted>2020-03-17T18:08:06Z</cp:lastPrinted>
  <dcterms:created xsi:type="dcterms:W3CDTF">2018-03-06T15:42:13Z</dcterms:created>
  <dcterms:modified xsi:type="dcterms:W3CDTF">2021-09-27T19:07:13Z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0x010100312A5C8D9F16484C814121F65942AB3F</vt:lpwstr>
  </property>
  <property fmtid="{D5CDD505-2E9C-101B-9397-08002B2CF9AE}" pid="3" name="_dlc_DocIdItemGuid">
    <vt:lpwstr>97caf7d8-3876-4d4a-9908-9f86d0fe8824</vt:lpwstr>
  </property>
</Properties>
</file>